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570" windowHeight="7995"/>
  </bookViews>
  <sheets>
    <sheet name="CĐ" sheetId="1" r:id="rId1"/>
    <sheet name="TC" sheetId="4" r:id="rId2"/>
  </sheets>
  <calcPr calcId="144525"/>
</workbook>
</file>

<file path=xl/calcChain.xml><?xml version="1.0" encoding="utf-8"?>
<calcChain xmlns="http://schemas.openxmlformats.org/spreadsheetml/2006/main">
  <c r="F51" i="4" l="1"/>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10" i="4"/>
  <c r="F9" i="4"/>
  <c r="E51" i="4"/>
  <c r="D51" i="4"/>
  <c r="F10" i="1" l="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E59" i="1"/>
  <c r="D59" i="1"/>
  <c r="F9" i="1" l="1"/>
</calcChain>
</file>

<file path=xl/sharedStrings.xml><?xml version="1.0" encoding="utf-8"?>
<sst xmlns="http://schemas.openxmlformats.org/spreadsheetml/2006/main" count="390" uniqueCount="365">
  <si>
    <t>UBND THÀNH PHỐ HỒ CHÍ MINH</t>
  </si>
  <si>
    <t>CỘNG HÒA XÃ HỘI CHỦ NGHĨA VIỆT NAM</t>
  </si>
  <si>
    <t>TRƯỜNG CAO ĐẲNG LÝ TỰ TRỌNG</t>
  </si>
  <si>
    <t>Độc  lập  -  Tự  do  -  Hạnh  phúc</t>
  </si>
  <si>
    <t>THÀNH PHỐ HỒ CHÍ MINH</t>
  </si>
  <si>
    <t>Thành phố Hồ Chí Minh, ngày 08 tháng 5 năm 2019</t>
  </si>
  <si>
    <t>BÁO CÁO TỔNG HỢP</t>
  </si>
  <si>
    <t>STT</t>
  </si>
  <si>
    <t>Cố vấn học tập</t>
  </si>
  <si>
    <t>Lớp</t>
  </si>
  <si>
    <t>TS</t>
  </si>
  <si>
    <t>Yếu</t>
  </si>
  <si>
    <t>%</t>
  </si>
  <si>
    <t>Nguyên nhân</t>
  </si>
  <si>
    <t>Biện pháp</t>
  </si>
  <si>
    <t>Nguyễn Trần Thanh Nhàn</t>
  </si>
  <si>
    <t>16CĐ-ĐTCN1</t>
  </si>
  <si>
    <t xml:space="preserve"> - Nghỉ học nhiều, không tham gia các hoạt động phong trào, điểm TBCHT thấp.</t>
  </si>
  <si>
    <t>Võ Phước Quang</t>
  </si>
  <si>
    <t>16CĐ-ĐL3</t>
  </si>
  <si>
    <t>Đỗ Huỳnh Thanh Phong</t>
  </si>
  <si>
    <t>17C1-ĐCN2</t>
  </si>
  <si>
    <t xml:space="preserve"> - SV nghỉ học nhiều, KQHT không cao;
 - Không tham gia mục Ib, Ic của tiêu chí 1, không tham gia các phong trào ở tiêu chí 3 hoặc tham gia rất ít nếu có là tham gia bóng đá nên chỉ đạt 3/25 điểm;
 - SV xếp loại HT yếu thì không đạt điểm rèn luyện ở tiêu chí 4.
 - CVHT căn cứ vào 4 tiêu chí để chấm rèn luyện thì chỉ cần SV nghỉ học nhiều dẫn đến KQHT không cao ở tiêu chí 1 và không tham gia phong trào ở tiêu chí 3 thì rất dễ xếp loại yếu mặc dù đã cố gắng chấm tiêu chí 2 điểm tối đa 25/30 điểm.</t>
  </si>
  <si>
    <t xml:space="preserve"> - Động viên SV đi học đều và cố gắng thi đạt kết quả tốt;
 - Khuyến khích SV tham gia phong trào ở tiêu chí 3;
 - Đề xuất nâng điểm tiêu chí 1 ở phần KQHT (phần Iđ), giảm bớt điểm ở phần phong trào (tiêu chí 3 và 4).</t>
  </si>
  <si>
    <t>Trần Công Tiến</t>
  </si>
  <si>
    <t>17C1-ĐĐT1</t>
  </si>
  <si>
    <t xml:space="preserve"> - Đây là HK đầu tiên áp dụng mẫu đánh giá rèn luyện mới trong khi CVHT chưa được phổ biến về các nội dung trong bảng đánh giá cũng như SV chưa biết các nội dung cần tham gia để được tính điểm. Vắng tiết SHCN nên không nghe thông báo, nhắc nhở;
 - SV chưa tích cực tham gia các HĐ phong trào mặc dù đã được phổ biến và nhắc nhở nhiều lần bằng nhiều biện pháp trong đó có cả việc giao nhiệm vụ và nếu không thực hiện thì bị kiểm điểm. Lý do chính mà các SV nêu ra là chi phí cho các HĐ tham gia phong trào mà các SV phải đóng là quá nhiều;</t>
  </si>
  <si>
    <t xml:space="preserve"> - Nên phổ biến cho SV mẫu đánh giá rèn luyện từ đầu HK để biết các nội dung và thực hiện;
 - Hỗ trợ kinh phí cho các phong trào về nguồn, đá banh và nên lắng nghe ý kiến các đội trước khi đưa ra số tiền mà các đội tham gia phải đóng;
 - Nên tổ chức các hoạt động mà đa số các SV có thể tham gia và tham gia theo lớp như xem phim tư liệu hay đánh các phiếu khảo sát...
 - SV vắng tiết SHCN (vd: tiết 1 có ghi vắng trong sổ đầu bài) nhưng tiết 2 vẫn vào học xin đề nghị QL.HSSV khi điểm danh thì mời các em ra và nhắc nhở ngay, nếu tái phạm thì phải chịu kiểm điểm.</t>
  </si>
  <si>
    <t>Võ Cường</t>
  </si>
  <si>
    <t>17C1-ĐĐT2</t>
  </si>
  <si>
    <t xml:space="preserve"> - Các em trên nghỉ học nhiều, hiện nay em: Lâm Minh Kiến đã nghỉ học;
 - Do nghỉ học nhiều nên điểm thi kết thúc môn thấp, điểm tổng kết thấp;
 - Các em trên không tham gia phong trào của khoa, trường, không đóng học phí đúng hạn.</t>
  </si>
  <si>
    <t xml:space="preserve"> - Trong giờ SHCN và các giờ học trực tiếp giảng dạy chuyên ngành, đã thông báo các hoạt động khoa, trường để SV tham gia; nhắc nhở đóng học phí, xem lại thái độ học tập, viết kiểm điểm, trao đổi động viên... nhưng những SV này không tiến bộ;
 - Thông qua bảng tổng kết có nhiều SV điểm rèn luyện cao, phản ánh một phần SHCN của lớp, CVHT cũng như sự tích cực của đa số SV.</t>
  </si>
  <si>
    <t>Nguyễn Hồng Đức</t>
  </si>
  <si>
    <t>17C1-ĐĐT3</t>
  </si>
  <si>
    <t xml:space="preserve"> - Các em trên nghỉ học nhiều;
 - Do nghỉ học nhiều nên điểm thi kết thúc môn thấp, điểm tổng kết thấp;
 - Các em trên không tham gia phong trào của khoa, trường.</t>
  </si>
  <si>
    <t xml:space="preserve"> - Đề xuất với Ban lãnh đạo nhà trường nên cải tiến lại phiếu đánh giá rèn luyện;
 - CVHT thường xuyên nhắc nhở các SV nghỉ nhiều, động viên các SV này cố gắng đi học đầy đủ, học tập chuyên chần để học đạt được kết quả tốt;
 - SV cần phải tham gia các phong trào, công tác xã hội do trường phát động.</t>
  </si>
  <si>
    <t>Phạm Minh Nghĩa</t>
  </si>
  <si>
    <t>17C1-ĐĐT4</t>
  </si>
  <si>
    <t>Ngô Phong Cường</t>
  </si>
  <si>
    <t>17C1-CĐT1</t>
  </si>
  <si>
    <t>Lê Tiến Đạt</t>
  </si>
  <si>
    <t>17C1-TĐH1</t>
  </si>
  <si>
    <t>Hồ Minh Lợi</t>
  </si>
  <si>
    <t>17C1-KML1</t>
  </si>
  <si>
    <t xml:space="preserve"> - 05 SV RL yếu: gặp khó khăn về kinh phí, đi làm thêm bán thời gian lo chi phí ăn ở, học phí;
 - Nghỉ học nhiều do đi làm ca về khuya, ngủ dậy muộn, vắng giờ SHCN…
 - Không tham gia các hoạt động Đoàn, Hội tổ chức. TBCHT các môn học kém.</t>
  </si>
  <si>
    <t xml:space="preserve"> - Trong giờ SHCN đã liên lạc, trao đổi về quy chế, quy định, nội quy của Nhà trường nhiều lần. Tuy nhiên SV vẫn viện lý do hoàn cảnh nên nghỉ học nhiều dẫn KQHT và KQRL kém.</t>
  </si>
  <si>
    <t>Phạm Thị Lê Chi</t>
  </si>
  <si>
    <t>17C1-KML2</t>
  </si>
  <si>
    <t>Hoàng Văn Viết</t>
  </si>
  <si>
    <t>17C1-CNL1</t>
  </si>
  <si>
    <t xml:space="preserve"> - 03 SV đã nghỉ từ đầu HKI/2018-2019 nhưng chưa đề nghị xóa tên vì hi vọng các em sẽ quay lại học tiếp nhưng đến nay vẫn chưa đi học trở lại;
 - 03 SV nghỉ từ giữa HJI/2018-2019 không tham gia thi cuối học kỳ và các hoạt động của lớp nên TBCHT thấp và KQRL thấy;
 02 SV thường xuyên nghỉ học, một số môn bị cấm thi nên tổng kết thấp, hơn nữa không tham gia các hoạt động của lớp nên điểm rèn luyện cuối kỳ bị kém.</t>
  </si>
  <si>
    <t>Hà Nhật Thanh</t>
  </si>
  <si>
    <t>17C1-CCK6</t>
  </si>
  <si>
    <t xml:space="preserve"> - Không tham gia các phong trào do đoàn, hội và trường tổ chức;
 - Hầu hết SV đều đi làm thêm cho nên ít tham gia phong trào;
 - Học kỳ đầu áp dụng chấm điểm theo quy chế rèn luyện mới.</t>
  </si>
  <si>
    <t xml:space="preserve"> - Nội dung 03-04 trong phiếu đánh giá KQRL không nên chia nhỏ, điểm ít nên gôm lại cho điểm lớn hơn.
</t>
  </si>
  <si>
    <t>Nguyễn Thanh Vũ</t>
  </si>
  <si>
    <t>17C1-CCK8</t>
  </si>
  <si>
    <t xml:space="preserve"> - Lý do 05 SV này đã nghỉ học từ giữa HKI/2018-2019.</t>
  </si>
  <si>
    <t>Nguyễn Thị Ngọc Anh</t>
  </si>
  <si>
    <t>17C1-CNÔ5</t>
  </si>
  <si>
    <t xml:space="preserve"> - Do SV mải đi làm, về trễ và ngủ quên nên có tâm lý trễ là nghỉ buổi học đó luôn và không xin phép;
 - Một số SV nhà ở xa (Hóc môn, Củ Chi), kẹt xe vào lớp trễ;
 - Do nghỉ học nhiều, không hiểu bài các môn phải tính toán nên các em chấp nhận học lại các môn đó luôn nên không tới lớp nên dẫn tới việc không đủ điều kiện dự thi;
 - SV có tinh thần tham gia các hoạt động ngoại khóa, Đoàn, Hội chưa cao nên đó cũng là một phần hạn chế khi tính điểm rèn luyện.</t>
  </si>
  <si>
    <t xml:space="preserve"> - Thường xuyên gọi điện thoại động viên, nhắc nhở các em thực hiện tốt việc đi học chuyên cần (muốn nghỉ phải xin phép Thầy Cô GVBM);
 - Đối với các em  thường xuyên nghỉ học CVHT đã liên hệ với PHSV để trao đổi, thông báo tình hình học tập, kỷ luật nhằm cải thiện KQHT và động viên các em kịp thời;
 - Đôi khi CVHT cũng phải sử dụng biện pháp “giơ cao đánh khẽ” để các em nghiêm túc chấp hành việc học tập và kỷ luật nhằm giảm thiểu việc nghỉ học tùy tiện.</t>
  </si>
  <si>
    <t>Nguyễn Thị Thanh Hòa</t>
  </si>
  <si>
    <t>17C1-CNÔ9</t>
  </si>
  <si>
    <t xml:space="preserve"> - Do SV làm biếng đi học, học kém các môn Cơ khí nên nản không muốn lên lớp, các em còn ham làm thêm kiếm tiền, tư tưởng học tập còn chưa cao, không đủ điều kiện dự thi, đã gọi điện nhắc nhở và động viên nhưng các em vẫn không chịu thực hiện đúng. Đầu HKII/2018-2019, các em điện thoại xin đi học lại và hứa sẽ trả nợ các môn của HKI.</t>
  </si>
  <si>
    <t xml:space="preserve"> - Đã nhắc nhở, liên hệ với PH, động viên các em đi học lại và nhắc các em phải hoàn tất các môn đã nợ ở năm học trước và học kỳ này.
</t>
  </si>
  <si>
    <t>Nguyễn Anh Tuấn</t>
  </si>
  <si>
    <t>17C1-CNÔ13</t>
  </si>
  <si>
    <t>Võ Thị Hồng Lan</t>
  </si>
  <si>
    <t>17C1-CNÔ14</t>
  </si>
  <si>
    <t xml:space="preserve"> - Một số em nghỉ học chưa đề nghị tạm ngưng;
 - SV tự bỏ một số môn, chấp nhận năm sau học lại vì phải đi làm thêm kiếm tiền trang trải;
 - Học lực kém vì một số môn không có điểm nên ảnh hưởng đến KQRL yếu;
 - Một số tiêu chí chưa phù họp với SV như tiêu chí 1 b, tiêu chí 4 c.</t>
  </si>
  <si>
    <t>Nguyễn Văn Đôn</t>
  </si>
  <si>
    <t>17C1-ANM1</t>
  </si>
  <si>
    <t xml:space="preserve"> - Nguyễn Anh Khoa và Phan Lâm Vũ đã thông báo nghỉ học luôn;
 - 04 SV còn lại nghỉ học nhiều cuối HK bị cấm thi, bỏ thi dẫn đến TBCHT đạt kém bên cạnh đó không tham gia các hoạt động phong trào của Đoàn, Hội;</t>
  </si>
  <si>
    <t xml:space="preserve"> - SV phải đi học chuyên cần không nghỉ học và phải cố gắng học tập cuối HK điểm TBCHT phải đạt quả từ trung bình trở lên;
 - SV phải tham gia các hoạt động phong trào Đoàn, Hội, Khoa phát động. Nhà trường phát động nhiều phong trào phổ thông cho toàn thể lớp có thể tham gia, vd: góp bút bi, tham gia các HĐ trong lớp;
- Xem xét lại việc phân bố điểm giữa các mục cho hợp lý, có sự cân bằng giữa thành viên và BCS lớp.</t>
  </si>
  <si>
    <t>Nguyễn Tất Thắng</t>
  </si>
  <si>
    <t>17C1-THU1</t>
  </si>
  <si>
    <t xml:space="preserve"> - SV nghỉ học nhiều cuối HK bị cấm thi và bỏ thi dẫn đến TBCHT đạt kém bên cạnh đó không tham gia các hoạt động phong trào của Đoàn, Hội</t>
  </si>
  <si>
    <t xml:space="preserve"> - SV phải đi học chuyên cần không nghỉ học và phải cố gắng học tập cuối HK điểm TBCHT phải đạt từ trung bình trở lên;
 - SV phải tham gia các hoạt động phong trào Đoàn, Hội, Khoa phát động.</t>
  </si>
  <si>
    <t>Đỗ Tuấn Việt</t>
  </si>
  <si>
    <t>17C1-LTM1</t>
  </si>
  <si>
    <t xml:space="preserve"> - 04 SV đã nghỉ học nhưng chưa làm tạm ngưng và 01 SV hiện đang học nhưng thường xuyên nghỉ học không xin phép;
 - Trong giờ SHCN thường xuyên đôn đốc nhắc nhở trong việc học tập (đặc biệt là các em hay vắng);
 - Hoàn cảnh gia đình khó khăn, đi làm thêm để trang trải cho học tập và sinh hoạt, việc học tập chiếm nhiều thời gian nên khó tham gia các hoạt động phong trào.</t>
  </si>
  <si>
    <t xml:space="preserve"> - Tham gia các hoạt động phong trào do nhà trường tổ chức, chấp hành nội quy, quy định của nhà trường để không những kết quả học tập tốt mà điểm rèn luyện cũng sẽ cao;
 - Các SV đã cố gắng nhưng vẫn chưa quan tâm đúng mức đến việc học tập và rèn luyện.</t>
  </si>
  <si>
    <t>Phạm Quỳnh Như</t>
  </si>
  <si>
    <t>17C1-KTD1</t>
  </si>
  <si>
    <t xml:space="preserve"> - SV: Trần Thị Thùy Dương và Nguyễn Thị Kim Ngân nghỉ học từ sau 2 tuần đầu của HK1/2018-2019;
 - SV: Lê Tấn Minh, Lê Nhật Thiên, Lưu Quốc Thuận và Lã Thị Kim Uyên thì không tham gia các phong trào của Khoa và của Trường đồng thời cũng có nghỉ học nhiều ngày.</t>
  </si>
  <si>
    <t xml:space="preserve"> - CVHT động viên, khuyến khích các em tích cực tham gia các hoạt động TDTT, văn nghệ và các hoạt động ngoại khóa khác của Khoa và của Trường;
 - CVHT phối hợp cùng P.CTCT-HSSV đã khuyên nhủ động viên các em đi học đều đồng thời cũng có biện pháp mạnh để hạn chế tình trạng SV vắng quá nhiều làm ảnh hưởng đến KQHT. Ví dụ: P.CTCT-HSSV và CVHT thông báo cho PH biết về tình hình học tập của SV 2 lần/HK. (Giữa HK và trước khi thi kết thúc học phần).</t>
  </si>
  <si>
    <t>Võ Thị Kim Thư</t>
  </si>
  <si>
    <t>17C1-QTD1</t>
  </si>
  <si>
    <t>Nguyễn Minh Đức Cường</t>
  </si>
  <si>
    <t>18C1-ĐCN3</t>
  </si>
  <si>
    <t xml:space="preserve"> - Đa số SV còn thiếu ý thức học tập, tự ý nghỉ học không phép quá số tiết quy định, bị cấm thi hoặc bị rớt môn học;
 - SV không tham gia HĐ phong trào đoàn, hội do khoa và trường tổ chức;
 - SV xác định đăng ký học để lấy giấy xác nhận tạm hoãn NVQS tại địa phương nên không có động cơ học tập.</t>
  </si>
  <si>
    <t>Trần Thị Thu Hà</t>
  </si>
  <si>
    <t>18C1-ĐĐT2</t>
  </si>
  <si>
    <t>Đặng Đức Minh</t>
  </si>
  <si>
    <t>18C1-CĐT2</t>
  </si>
  <si>
    <t>Nguyễn Thị Tố Nga</t>
  </si>
  <si>
    <t>18C1-TĐH2</t>
  </si>
  <si>
    <t xml:space="preserve"> - Do lớp có khoảng 6 SV nghỉ học thường xuyên từ đầu HKI (các em nghỉ thường xuyên từ đầu năm học và đã xóa tên vào HKII);
 - Một số SV nghỉ học nhiều nhưng được sự khuyến kích của GV và gia đình đi học lại nên điểm học tập các môn rất thấp, thêm việc nghỉ học nhiều không tham gia các phong trào;
 - Các SV rèn luyện thấp chủ yếu điểm TBCHT = 0.0 và nghỉ học nhiều trong HK.</t>
  </si>
  <si>
    <t>Nguyễn Duy Hải</t>
  </si>
  <si>
    <t>18C1-CCK5</t>
  </si>
  <si>
    <t xml:space="preserve"> - Do một số SV nghỉ học gần như từ đầu HKI/2018-2019 nên đã ảnh hưởng đến KQRL yếu.
</t>
  </si>
  <si>
    <t xml:space="preserve"> - Động viên các SV không bỏ học.</t>
  </si>
  <si>
    <t>Nguyễn Hồng Phúc</t>
  </si>
  <si>
    <t>18C1-CCK7</t>
  </si>
  <si>
    <t xml:space="preserve"> - Theo dõi sát sao lớp chủ nhiệm thông qua: BCS lớp, phần mềm quản lý đào tạo PMT, từ giảng viên bộ môn, phối hợp với P.CTCT-HSSV, liên hệ PH những SV  nghỉ học nhiều để nắm bắt hoàn cảnh nhằm kịp thời xử lý, giúp đỡ;
 - Liên hệ PH những SV nghỉ học nhiều để lập đề nghị tạm ngưng;
 - Trao đổi, học hỏi kinh nghiệm công tác CVHT từ thầy cô đồng nghiệp để thực hiện tốt hơn;
 - Đưa ra mục tiêu phấn đấu trong HKII và quyết tâm thực hiện để khắc phục những tồn tại trong HKI.
 - Áp dụng thêm nhiều biện pháp xử lý SV vi phạm: vừa cứng rắn vừa mềm mỏng... để kịp thời uốn nắn SV học tập tốt;
 - Kích thích SV học tập thông qua các phong trào, hoạt động ngoại khóa, các buổi gặp gỡ giao lưu, các CLB, đội nhóm; có biện pháp khuyến khích, khích lệ kịp thời những SV hoàn thành tốt.</t>
  </si>
  <si>
    <t>Nguyễn Thanh Vĩnh Phúc</t>
  </si>
  <si>
    <t>18C1-CCK8</t>
  </si>
  <si>
    <t xml:space="preserve"> - Số SV nghỉ học trong suốt HKI quá nhiều. SV tham gia SHCN vắng nhiều dù đã nhắc nhở nhiều lần;
 - SV tham gia HĐ đoàn, hội và công tác đoàn trường vắng nhiều mặc dù đã được thông báo và phổ biên trong giờ SHCN;
 - SV thường xuyên được nhắc nhở về thái độ học tập trong các học phần nhưng vẫn không được cải thiện dẫn đến KQHT không cao</t>
  </si>
  <si>
    <t xml:space="preserve"> - Động viên các em tham gia phong trào của khoa, của trường;
 - Các em vắng 3buổi/tuần không phép: Cho làm bản kiểm điểm và phải có chữ ký xác nhận của PH kèm theo số điện thoại;
 - Các em vắng SHCN 2 lần liên tục: Cho làm bản kiểm điểm và phải có chữ ký xác nhận của PH kèm theo số điện thoại.</t>
  </si>
  <si>
    <t>Nguyễn Thanh Giang</t>
  </si>
  <si>
    <t>18C1-CTM1</t>
  </si>
  <si>
    <t xml:space="preserve"> - SV nghỉ học trong suốt HKI quá nhiều. Tham gia SHCN vắng nhiều dù đã nhắc nhở nhiều lần;
 - SV tham gia HĐ đoàn, hội và công tác đoàn trường vắng nhiều mặc dù đả được TB và phổ biến trong giờ SHCN;
 - SV thường xuyên được nhắc nhở về thái độ học tập trong các học phần nhưng vẫn không được cải thiện dẫn đến TBCHT không cao.</t>
  </si>
  <si>
    <t xml:space="preserve"> - Tiếp tục động viên SV tham gia phong trào của khoa của trường;
 - Cho làm kiểm điểm và phải có ký xác nhận của PH kèm theo số điện thoại.</t>
  </si>
  <si>
    <t>Giang Phi Hùng</t>
  </si>
  <si>
    <t>18C1-CTM2</t>
  </si>
  <si>
    <t xml:space="preserve"> - Đa số SV còn thiếu ý thức học tập, tự ý nghỉ học không phép, vắng quá số tiết quy định, bị cấm thi, chỉ tham gia 01 hoạt động hoặc không tham gia hoạt động phong trào đoàn, hội;
 - Khi CVHT triển khai các hoạt động, phong trào do đoàn, hội tổ chức, đa số SV không hưởng ứng, thụ động, ngại tham gia.</t>
  </si>
  <si>
    <t xml:space="preserve"> - Chủ động điện thoại nhắc nhở, hỏi thăm tình hình, tâm tư nguyện vọng để tư vấn, động viên và định hướng cho SV;
 - Phối hợp với PH nhắc nhở, động viên các em đi học chuyên cần;
 - Thông qua giờ SHCN và trang mạng thông tin của lớp để thông báo kịp thời đến từng SV về tình hình lớp, các phong trào do đoàn, hội tổ chức;
 - Thường xuyên khuyến khích, động viên SV tích cực tham gia hoạt động đoàn, hội để có cơ sở tính điểm rèn luyện;</t>
  </si>
  <si>
    <t>Võ Minh Quang</t>
  </si>
  <si>
    <t>18C1-CKL1</t>
  </si>
  <si>
    <t xml:space="preserve"> - Số SV nghỉ học trong suốt HKI quá nhiều, tham gia SHCN vắng nhiều dù đã nhắc nhở nhiều lần;
 - SV tham gia hoạt động đoàn hội và công tác đoàn trường vắng nhiều mặc dù đã được thông báo và phổ biên trong giờ SHCN;
 - SV thường xuyên được nhắc nhở về thái độ học tập trong các học phần nhưng vẫn không được cải thiện dẫn đến KQHT không cao.</t>
  </si>
  <si>
    <t xml:space="preserve"> - Tiếp tục động viên các em tham gia phong trào của khoa của trường;
 -  Luôn luôn nhắc nhở các em hoàn tất học phí trước hạn nhằm tránh tình trạng cấm thi không để gây ảnh hưởng đến KQHT;
 - SV vắng 3b/tuần không phép: Hình thức xử lý: cho làm bản kiểm điểm và phải có chữ ký xác nhận của PH kèm theo số điện thoại;
 - SV vắng SHCN 2 lần liên tục: Hình thức xử lý: cho làm bản kiểm điểm và phải có chữ ký xác nhận của PH kèm theo số điện thoại.</t>
  </si>
  <si>
    <t>Nguyễn Chí Nhân</t>
  </si>
  <si>
    <t>18C1-BCN1</t>
  </si>
  <si>
    <t xml:space="preserve"> - SV chỉ tham gia 1-3/7 môn học, một số môn học còn lại SV nghỉ nhiều hoặc bỏ luôn nên bị trừ điểm rèn luyện (ý thức kém) và không đủ điều kiện dự thi;
 - Vì lý do khách quan, các hoạt động phong trào còn hạn chế, SV chưa có cơ hội tham gia các phong trào nên không có cơ sở để cộng điểm rèn luyện;
 - CVHT còn chưa quyết liệt cũng như gần gũi, gắn bó mật thiết để động viên SV. Ý thức của SV chưa cao về học tập đối với bản thân, gia đình và nhà trường;
 - Thời khoá biểu một số ngày học trong tuần chưa hợp lý.</t>
  </si>
  <si>
    <t>Lê Văn Bình</t>
  </si>
  <si>
    <t>18C1-CNÔ4</t>
  </si>
  <si>
    <t xml:space="preserve"> - SV vắng học và trốn tiết nhiều buổi;
 - SV không tham gia các HĐ phong trào của khoa, trường, các HĐ ngoại khóa và nghiên cứu khoa học. Không tham dự các lớp bồi dưỡng đối tượng đoàn.
</t>
  </si>
  <si>
    <t xml:space="preserve"> - Thường xuyên nhắc nhở và theo dõi KQHT của SV, đặc biệt là các SV có học lực yếu và trung bình yếu;. Kiểm tra và nhắc nhở những SV nghỉ học không phép và trốn tiết;
 - GVCN và BCS lớp cần hướng dẫn, khuyến khích, tạo điều kiện cho SV tham gia các HĐ học thuật, nghiên cứu khoa học, các hoạt động văn nghệ, thể thao;
 - GVCN cần tích cực tư vấn, hướng dẫn phương pháp học tập cho SV điều chỉnh kế hoạch học tập cho phù họp với năng lực và hoàn cảnh;
 - Luôn giữ liên lạc và nắm bắt tình hình của lớp để tư vấn, hỗ trợ SV trong quá trình học tập, rèn luyện tại trường.</t>
  </si>
  <si>
    <t>Nguyễn Thanh Tú</t>
  </si>
  <si>
    <t>18C1-CNÔ5</t>
  </si>
  <si>
    <t xml:space="preserve"> - Đa số SV có thành tích học tập yếu, rất ít tham gia HĐ của trường dù được vận động rất nhiều. Chủ yếu do lười, chỉ thích chơi game trên điện thoại hơn tập trung học tập hay tham gia hoạt động xã hội dù chỉ là nhóm nhỏ tổ chức đi chơi, tham gia thể thao cũng không có.</t>
  </si>
  <si>
    <t>Nguyễn Văn Thành</t>
  </si>
  <si>
    <t>18C1-CNÔ7</t>
  </si>
  <si>
    <t xml:space="preserve"> - SV nghỉ học nhiều ngày;
 - Ít tham gia các hoạt động phong trào (do năm đầu chưa quen);
 - Nghỉ học nhiều các môn học nên không có điểm học tập hoặc bị cấm thi nên điểm rèn luyện thấp.</t>
  </si>
  <si>
    <t xml:space="preserve"> - CVHT thường xuyên nhắc nhở SV trong học tập qua tiết SHCN;
 - CVHT động viên SV trong học tập, theo dõi sát SV trong các buổi học.</t>
  </si>
  <si>
    <t>Nguyễn Thị Thủy</t>
  </si>
  <si>
    <t>18C1-CNÔ9</t>
  </si>
  <si>
    <t xml:space="preserve"> - 09 SV đều vắng học thường xuyên và không tham gia hoạt động nào và có điểm TBCHT đạt loại kém.</t>
  </si>
  <si>
    <t>Nguyễn Văn Sơn</t>
  </si>
  <si>
    <t>18C1-CNÔ14</t>
  </si>
  <si>
    <t xml:space="preserve"> - Phần lớn là SV nghỉ học luôn trong suốt HKI;
 - Số SV tham gia SHCN vắng nhiều dù đã nhắc nhở nhiều lần;
 - SV tham gia hoạt động đoàn hội và công tác đoàn trường vắng nhiều mặc dù đã được thông báo và phổ biến trong giờ SHCN;
 - SV thường xuyên được nhắc nhở về thái độ học tập trong các học phần nhưng vẫn không được cải thiện dẫn đến KQHT không cao.</t>
  </si>
  <si>
    <t xml:space="preserve"> - Động viên các em tham gia phong trào cùa khoa của trường đi học đầy đủ;
 - Trường hợp các em vắng 3buổi/tuần không phép: Cho làm bản kiểm điểm và P.CTCT-HSSV phải thông báo cho PH;
 - Các em vắng SHCN 2 lần liên tục: Cho làm bản kiểm điểm </t>
  </si>
  <si>
    <t>Lương Minh Dũng</t>
  </si>
  <si>
    <t>18C1-CNÔ15</t>
  </si>
  <si>
    <t xml:space="preserve"> - 04 SV bận đi làm nên không sắp xếp được việc học, 02 SV nghỉ từ HK2 và 01 SV bị cấm thi 2 môn.</t>
  </si>
  <si>
    <t xml:space="preserve"> - CVHT gọi điện nhắc nhở, động viên nên 03 SV đã sắp xếp việc học hợp lý hơn.</t>
  </si>
  <si>
    <t>Trần Thế Sơn</t>
  </si>
  <si>
    <t>18C1-CNÔ18</t>
  </si>
  <si>
    <t xml:space="preserve"> - CVHT có gọi điện về cho gia đình và nói chyện với các em để làm công tác tư tưởng, động viên các em đến lớp.
.</t>
  </si>
  <si>
    <t>Huỳnh Thị Mai</t>
  </si>
  <si>
    <t>18C1-CNÔ19</t>
  </si>
  <si>
    <t>Trần Vĩnh Xuyên</t>
  </si>
  <si>
    <t>18C1-CMT1</t>
  </si>
  <si>
    <t xml:space="preserve"> - 10 SV có ý định nghỉ học luôn;
 - 04 SV còn lại nghỉ học nhiều cuối học kỳ bị cấm thi và bỏ thi dẫn đến kết quả học tập điểm TBCHT đạt kém bên cạnh đó không tham gia các hoạt động phong trào của Đoàn, Hội.</t>
  </si>
  <si>
    <t xml:space="preserve"> - SV phải đi học chuyên cần không nghỉ học và phải cố gắng học tập cuối học kỳ điểm trung bình chung  phải đạt kết quả từ trung bình trở lên;
 - SV phải tham gia các hoạt động phong trào Đoàn, Hội, Khoa phát động.</t>
  </si>
  <si>
    <t>Nguyễn Văn Minh</t>
  </si>
  <si>
    <t>18C1-TMĐ1</t>
  </si>
  <si>
    <t xml:space="preserve"> - SV nghỉ học nhiều, học lực yếu, không có thái độ và tinh thần học tập mặc dù đã được nhắc nhở nhiều lần, không tham gia các hoạt động phong trào.</t>
  </si>
  <si>
    <t>Võ Anh Trang</t>
  </si>
  <si>
    <t>18C1-LTM1</t>
  </si>
  <si>
    <t xml:space="preserve"> - 05 SV nghỉ học từ đầu HKI hoặc giữa HKI đến nay nhưng chưa có thông báo chính thức;
 - 09 SV do nghỉ học nhiều nên cuối HK bị cấm thi hoặc bỏ thi dẫn đến TBCHT đạt kém. Không tham gia các HĐ phong trào của đoàn, hội;
 - Chưa định hướng được nghề mình chọn nên khi vào học thấy không thích, đăng ký học để trốn NV, thiếu ý thức học tập, hoàn cảnh gia đình và năng lực không đủ để đi học.</t>
  </si>
  <si>
    <t xml:space="preserve"> - Nhắc nhở, động viên, giúp đỡ SV đi học chuyên cần, cố gắng học tập để có kết quả các môn học đạt trung bình trở lên;
 - Khuyến khích SV học tập và tìm nguồn cảm hứng từ bạn bè, đoàn hội;
 - Động viên SV nên tham gia các HĐ phong trào Đoàn, Hội, Khoa phát động.</t>
  </si>
  <si>
    <t>Nguyễn Nguyên Hoàng Ngọc Quyên</t>
  </si>
  <si>
    <t>18C1-LTM2</t>
  </si>
  <si>
    <t>Nguyễn Sanh Cường</t>
  </si>
  <si>
    <t>18C1-QTM1</t>
  </si>
  <si>
    <t xml:space="preserve"> - 02 SV thông báo nghỉ luôn;
 - SV còn lại nghỉ học nhiều cuối HK bị cấm thi hoặc bỏ thi dẫn đến điểm kết quả các môn học thấp, ngoài ra các SV này không tham gia hoạt động phong trào của Đoàn, Hội.</t>
  </si>
  <si>
    <t xml:space="preserve"> - SV phải đi học chuyên cần;
 - SV phải cố gắng học tập để các môn học cuối kỳ có điểm trung bình chung phải đạt kết quả từ TB trở lên;
 - SV phải tham gia các hoạt động phong trào đoàn, hội, khoa phát động.</t>
  </si>
  <si>
    <t>Nguyễn Ngọc Trang</t>
  </si>
  <si>
    <t>18C2-ĐĐT1</t>
  </si>
  <si>
    <t>Sỹ Thị Chung</t>
  </si>
  <si>
    <t>18C2-CNÔ1</t>
  </si>
  <si>
    <t xml:space="preserve"> - Trần Thái Bình: Đi nghĩa vụ quân sự xin bảo lưu;
 - Nguyễn Hoàng Hoài Nhân: Mới tuyển sinh bắt đầu học từ HKII;
 - 03 SV: Nguyễn Thanh Hoàng, Châu Dị Sang và Phạm Việt Thái: Nghỉ học luôn;
 - Lê Anh Hào: có ý định nghỉ học, CBHT đang thuyết phụ SV đi học lại.</t>
  </si>
  <si>
    <t xml:space="preserve"> - CVHT Thường xuyên động viên và nhắc nhở các em cố gắng tham gia học tập đầy đủ;
 - Đối với trường hợp nghỉ học luôn sẽ làm đề nghị tạm ngưng.</t>
  </si>
  <si>
    <t>Nguyễn Thị Khánh Thư</t>
  </si>
  <si>
    <t>18C2-QTM1</t>
  </si>
  <si>
    <t>TỔNG</t>
  </si>
  <si>
    <t>Lê Xuân Thiện</t>
  </si>
  <si>
    <t xml:space="preserve"> - Chủ động ĐT nhắc nhở, gửi thư báo về GĐ, hỏi thăm tình hình, tâm tư nguyện vọng để tư vấn, động viên và định hướng cho SV, phối hợp PH nhắc nhở SV đi học chuyên cần. PC tổ trưởng giúp đở các thành viên trong lớp về học tập, học nhóm, cùng giải bài tập. Thông qua giờ SHCN và trang mạng thông tin của lớp để thông báo kịp thời đến từng SV về tình hình lớp, các phong trào do đoàn, hội tổ chức. Khuyến khích, động viên SV tích cực tham gia HĐ đoàn, hội để có cơ sở tính điểm rèn luyện, tuy nhiên vẫn phải đảm bảo hoàn thành các môn học.
</t>
  </si>
  <si>
    <t xml:space="preserve"> - Chủ động điện thoại nhắc nhở, hỏi thăm tình hình, tâm tư nguyện vọng để tư vấn, động viên và định hướng cho SV. Thông qua giờ SHCN và trang mạng zalo của lớp để thông báo kịp thời đến từng SV về tình hình lớp, các phong trào do đoàn, hội tổ chức để các em biết và đăng ký tham gia. Khuyến khích, động viên SV tích cực tham gia HĐ đoàn, hội để có cơ sở tính điểm rèn luyện. Tuy nhiên, các em vẫn phải đảm bảo hoàn thành các môn học. Phối hợp với PH nhắc nhở, động viên SV đi học chuyên cần hơn.
 </t>
  </si>
  <si>
    <r>
      <t xml:space="preserve"> - Các SV này từ đầu năm đã nghỉ học rất nhiều (không em nào </t>
    </r>
    <r>
      <rPr>
        <sz val="10"/>
        <rFont val="Calibri"/>
        <family val="2"/>
      </rPr>
      <t>&lt;</t>
    </r>
    <r>
      <rPr>
        <sz val="10"/>
        <rFont val="Times New Roman"/>
        <family val="1"/>
      </rPr>
      <t xml:space="preserve"> 20 ngày/HK);
 - Các em đã nghỉ học nhiều nhưng được sự khuyến kích của GV và gia đình đi học lại nhưng điểm học tập các môn rất thấp, thêm việc nghỉ học nhiều không tham gia các phong trào.</t>
    </r>
  </si>
  <si>
    <t>Triệu Phú Nguyên</t>
  </si>
  <si>
    <t>16TC-Ô1</t>
  </si>
  <si>
    <t>Lâm Thị Phương Thùy</t>
  </si>
  <si>
    <t>16TC-MTT</t>
  </si>
  <si>
    <t xml:space="preserve"> - Đi học trễ, HS nghỉ học từ đầu HKI, KQHT yếu;
 - Không tham gia bất cứ hoạt động phong trào nào của lớp, khoa, đoàn, hội.</t>
  </si>
  <si>
    <t xml:space="preserve"> - GVCN sẽ đề nghị xóa tên học sinh.</t>
  </si>
  <si>
    <t>Trần Thị Diễm Thúy</t>
  </si>
  <si>
    <t>16TC-QTM</t>
  </si>
  <si>
    <t xml:space="preserve"> - Do nghỉ học nhiều, thường xuyên vắng trong các tiết SHCN;
 - Kết quả học tập yếu, không tham gia các hoạt động phong trào, các hoạt động đoàn thể.</t>
  </si>
  <si>
    <t xml:space="preserve"> - Cần chi tiết, rõ ràng, chính xác số điện thoại và địa chỉ của PHHS trong hồ sơ, tạo thuận lợi cho việc liên lạc của Nhà trường và gia đình;
 - GVCN thường xuyên liên lạc với PHHS, phối hợp với phụ huynh đôn đốc các em đi học, nghiêm túc trong việc học tập;
 - Nhắc nhỡ các em tích cực tham gia các phong trào đoàn, hội.</t>
  </si>
  <si>
    <t>Lê Minh Phong</t>
  </si>
  <si>
    <t>16TCN-Đ</t>
  </si>
  <si>
    <t xml:space="preserve"> - Do các em có hoàn cảnh khó khăn phải đi làm thêm, học lực yếu không theo kịp bạn bè nên có tâm lý không tốt nên nghỉ học nhiều;
 - Một số các em nhà ở xa (Hóc Môn, Bình Chánh…), kẹt xe nên hay vào lớp trễ;
 - Các em có hoàn cảnh khó khăn, phải đi làm thêm nhiều nên ít tham gia các hoạt động ngoại khóa, Đoàn, Hội;
 - Đặc biệt có HS Lê Thanh Giang nghỉ học nhiều do bị tai nạn.</t>
  </si>
  <si>
    <t xml:space="preserve"> - Thường xuyên gọi điện thoại động viên, nhắc nhở các em thực hiện tốt việc đi học chuyên cần (muốn nghỉ phải xin phép Thầy Cô GVBM);
 - Phối hợp với cán bộ lớp để động viên giúp đỡ các bạn học yếu;
 - Đối với các em  thường xuyên nghỉ học GVCN đã liên hệ với PHHS để trao đổi, thông báo tình hình học tập, kỷ luật nhằm cải thiện KQHT và động viên các em kịp thời.</t>
  </si>
  <si>
    <t>Trịnh Khắc Vũ</t>
  </si>
  <si>
    <t>16TCN-QTM1</t>
  </si>
  <si>
    <t xml:space="preserve"> - Tổng số SV: 48, Tốt: 2, Khá: 7, TB: 34, Yếu: 5;
 - 05 HS yếu đều vắng nhiều và không tham gia bất kỳ hoạt động nào, điểm TBCHT = 0,0.</t>
  </si>
  <si>
    <t>Lưu Thị Thúy</t>
  </si>
  <si>
    <t>16TCN-KTD</t>
  </si>
  <si>
    <t xml:space="preserve"> - Các HS thường xuyên nghỉ học và bị cấm thi.</t>
  </si>
  <si>
    <t xml:space="preserve"> - GVCN đã khuyên nhủ nhiều nhưng các em bảo không muốn học nữa;
 - GVCN và QL.HSSV đã thông báo cho phụ huynh.</t>
  </si>
  <si>
    <t>Cao Thị Nga</t>
  </si>
  <si>
    <t>17T4-ĐCN1</t>
  </si>
  <si>
    <t xml:space="preserve"> - 04 HS học lực yếu + số ngày nghỉ và đi trễ nhiều nên điểm rèn luyện yếu; 
 - 01 HS BLKQ 16TCN-Đ vào học lại ngày 18/01/2019.</t>
  </si>
  <si>
    <t>Nguyễn Thùy Dương</t>
  </si>
  <si>
    <t>17T4-ĐCN2</t>
  </si>
  <si>
    <t xml:space="preserve">  - Do thiếu ý thức học tập, học lực yếu, tự ý nghỉ học quá số tiết quy định bị cấm thi nên KQRL không cao;
 - Ít tham gia các HĐ phong trào do nhà trường tổ chức một số em đi làm để trang trải cuộc sống nên ảnh hưởng đến sức khỏe và thời gian học tập;
 - HS xác định đăng ký học để được tạm hoản NVQS tại địa phương nên không có động cơ học tập;
 - Một số em vì lý do gia đình nên đã nghỉ học (có phản hồi từ PH) chưa tạm ngưng.</t>
  </si>
  <si>
    <t>Ngô Hoàng Anh</t>
  </si>
  <si>
    <t>17T4-ĐĐT1</t>
  </si>
  <si>
    <t xml:space="preserve"> - Các HS đã nghỉ hoặc tự ý nghỉ học không phép quá số tiết quy định, bị cấm thi. Trong đó, có một số em không có tiền đóng học phí dù hết năm được hoàn lại;
 - Hoàn cảnh gia đình nhiều em có cha mẹ ly hôn, hoặc sống xa cha mẹ, ở với anh chị hoặc bà con, nội, ngoại. Vì vậy, một số em còn nhỏ (hết lớp 9) nhưng phải đi làm thêm để tự trang trải cuộc sống, tự lo tiền học phí, nên các em thường mệt mỏi khi vào học và không tham gia được các hoạt động của đoàn, hội, nhà trường. Cũng vì vậy mà ý thức học tập sa sút, không chú tâm vào việc học;
 - Một vấn đề nữa là các em phải phụ giúp gia đình (trông nhà, giữ em…), nhà ở xa, cha mẹ đưa đi học từng ngày…, nên khi tham gia các phong trào đoàn, hội ngoài giờ lại không tham gia được.</t>
  </si>
  <si>
    <t>Tăng Cẩm Huê</t>
  </si>
  <si>
    <t>17T4-ĐTC1</t>
  </si>
  <si>
    <t xml:space="preserve"> - Đa số HS còn thiếu ý thức học tập, tự ý nghỉ học không phép quá số tiết quy định, bị cấm thi;
 - Không tham gia hoạt động phong trào đoàn, hội;
 - Một số phong trào các em chưa đủ điều kiện tham gia như: hiến máu nhân đạo, lái xe an toàn;
 - Thang điểm đánh giá KQRL quá khắt khe, rất khó đạt được.</t>
  </si>
  <si>
    <t xml:space="preserve"> - Chủ động điện thoại nhắc nhở, gửi thư báo về gia đình, hỏi thăm tình hình, tâm tư nguyện vọng để tư vấn, động viên và định hướng cho SV, phối hợp PH nhắc nhở, động viên HS đi học chuyên cần;
 - Trong giờ SHCN, đã triển khai các HĐ phong trào do đoàn, hội tổ chức, động viên các em tích cực tham gia HĐ đoàn, hội để có cơ sở tính điểm rèn luyện nhưng đa số không hưởng ứng, thụ động, ngại tham gia. (một số em đi học do PH đưa đón);</t>
  </si>
  <si>
    <t>Đặng Thế Huân</t>
  </si>
  <si>
    <t>17T4-LĐL1</t>
  </si>
  <si>
    <t>Nguyễn Văn Đông</t>
  </si>
  <si>
    <t>17T4-CKL1</t>
  </si>
  <si>
    <t>Phan Anh Tuấn Kiệt</t>
  </si>
  <si>
    <t>17T4-CNÔ1</t>
  </si>
  <si>
    <t xml:space="preserve"> - Đa số HS còn thiếu ý thức học tập, tự ý nghỉ học không phép quá số tiết quy định, bị cấm thi, chỉ tham gia 01 hoạt động hoặc không tham gia hoạt động phong trào đoàn, hội, thường xuyên vắng giờ SHCN. 
 - Ngoài ra một số em còn đi làm thêm để trang trải cuộc sống nên các em thường mệt mỏi khi vào học và không tham gia các hoạt động của nhà trường. HS xác định đăng ký học để lấy giấy xác nhận tạm hoãn NVQS tại địa phương nên không có động cơ học tập.</t>
  </si>
  <si>
    <t>Nguyễn Ngọc Quỳnh</t>
  </si>
  <si>
    <t>17T4-CNÔ2</t>
  </si>
  <si>
    <t xml:space="preserve"> - Nguyên nhân của việc HS có hạnh kiểm yếu chủ yếu là do nghỉ học nhiều và KQHT yếu, vì vậy GVCN cần lưu ý hơn với những HS này và cần có sự phối hợp hiệu hơn nữa giữa PHHS, GVCN với cán bộ QL.HSSV để có những cách hạn chế tình trạng nghỉ học của các em;
 </t>
  </si>
  <si>
    <t>Dương Đức Kiên</t>
  </si>
  <si>
    <t>17T4-CNÔ4</t>
  </si>
  <si>
    <t xml:space="preserve"> - Khi tiếp nhận lớp sĩ số của lớp là 49 trong đó các em đã nghỉ học từ năm trước chưa xóa tên;
 - Khi GVCN mới tiếp nhận lớp mình được GVCN chưa được cung cấp số điện thoại của PHHS để tiện liên lạc và cùng GVCN giáo dục các em;
 - Vấn đề sử dụng điện thoại cá nhân chưa được quản lí triệt để từ phía gia đình, nhà trường;
 - Hầu hết các em e ngại tham gia lớp đối tượng Đoàn và các hoạt động Đoàn;
 - Các tiêu chí như 4b, 4c chưa phù hợp với đối tượng HS trung cấp.</t>
  </si>
  <si>
    <t xml:space="preserve"> - Khi GVCN tiếp nhận lớp mình chủ nhiệm đề nghị P.CTHS-HSSV cung cấp số điện thoại của PHHS cho GV;
 - Đề nghị công tác Đoàn cần quan tâm em HS nhiều hơn để các em ngoài việc học được tham gia các hoạt động Đoàn và hòa nhập với các bạn HSSV khoa khác, tự tin hơn;
 - Cần có biện pháp hạn chế sử dụng điện thoại chơi game trong trường học.</t>
  </si>
  <si>
    <t>Nguyễn Thị Dinh</t>
  </si>
  <si>
    <t>17T4-CNM1</t>
  </si>
  <si>
    <t xml:space="preserve"> - Trường hợp nghỉ học nhiều, bỏ tiết (Trương Hoàng Mỹ Hảo, Trần Thế Chiến, Nguyễn Quang Trường);
 - Học lực kém và không tham gia phong trào (Trần Thị Phụng Nhi).</t>
  </si>
  <si>
    <t xml:space="preserve"> - Động viên, khuyên các em cố gắng đi học đầy đủ và tham gia các phong trào của lớp và đoàn trường. Đồng thời tác động mạnh mẽ hơn với PHHS trong việc nhắc nhở các em;
 - Ngoài ra GVCN nhận thấy có một số tiêu chí đánh giá mà đối với hệ TC các em khó có thể tham gia để đạt điểm ví dụ: như một số điểm của tiêu chí 3, và tiêu chí 4.</t>
  </si>
  <si>
    <t>Bùi Thành Dũng</t>
  </si>
  <si>
    <t>17T4-CMT1</t>
  </si>
  <si>
    <t>Đinh Thị Huyên</t>
  </si>
  <si>
    <t>17T4-TKW1</t>
  </si>
  <si>
    <t xml:space="preserve"> - 02 trường hợp các em nghỉ học luôn vẫn còn trong DS vẫn đánh giá điểm rèn luyện (Nguyễn Bình, Từ Đại Dũng);
 - Trường hợp nghỉ học nhiều (Hoàng Bảo Huy, Nguyễn Trần Anh Quân);
 - Học lực kém và không tham gia phong trào (Võ An Khang, Huỳnh Hữu Khương).</t>
  </si>
  <si>
    <t xml:space="preserve"> - Cập nhật danh sách HS nghỉ học gửi P.CTCT-HSSV đề nghị tạm ngưng;
 - GVCN cố gắng hơn nữa trong việc động viên, khuyên các em cố gắng đi học đầy đủ và tham gia các phong trào của lớp và đoàn trường. Đồng thời liên hệ chặt chẽ hơn với PHHS;
 - Ngoài ra GVCN nhận thấy có một số tiêu chí đánh giá mà đối với hệ TC các em khó có thể tham gia để đạt điểm ví dụ như một số điểm của tiêu chí 3 và tiêu chí 4.</t>
  </si>
  <si>
    <t>Đặng Thị Nhật Minh</t>
  </si>
  <si>
    <t>17T4-THU1</t>
  </si>
  <si>
    <t xml:space="preserve"> - Khối 17T4 các HS học rất yếu, không muốn vào lớp học nên nghỉ học nhiều;
 -Bảng đánh giá KQRL đưa ra các tiêu chí làm cho các em khó đạt như:
Tiêu chí 1: phần a HS có TBCHT kém nên không có điểm, phần b gần như các em không có điểm nào;
Tiêu chí 3: phần a. b, c khối trung cấp rất khó có điểm;
Tiêu chí 4: phần b, c các em rất khó đạt (tiêu chí và nội dung cho điểm có sự chệnh nhau)</t>
  </si>
  <si>
    <t xml:space="preserve"> - Về phương pháp giảng dạy: khuyến khích GV chuyển nội dung môn học thành những trò chơi giải trí để các em thích thú đến lớp; giảm tải nội dung chương trình (không nên phân tích bài học nhiều quá mà nên dạy theo hướng ứng dụng của môn học vào trong thực tế...). Đề thi hạn chế cho lý thuyết, chép bài hãy cho dạng đề thi mở (ứng dụng kiến thức vào thực tế...);
 - Các tiêu chí nên xem xét lại: Tiêu chí 3: b, c nên xét thoáng hơn đối với hệ trung cấp. Tiêu chí 4 b, c nếu GVCN có tổ chức các hoạt động và ghi nhận thì cộng điểm phần này...</t>
  </si>
  <si>
    <t>Phạm Thị Thu Nga</t>
  </si>
  <si>
    <t>17T4-QTM1</t>
  </si>
  <si>
    <t xml:space="preserve"> - 25 HS đều vắng học hay trốn tiết thường xuyên, không tham gia hoạt động nào và có điểm TBCHT đạt loại kém.</t>
  </si>
  <si>
    <t>Lê Thị Thu Thảo</t>
  </si>
  <si>
    <t>17T4-KTD1</t>
  </si>
  <si>
    <t xml:space="preserve"> - Đi học trễ, nghỉ học nhiều và nghỉ học luôn</t>
  </si>
  <si>
    <t>Lê Nguyễn Mỹ Trâm</t>
  </si>
  <si>
    <t>17T4-NNA1</t>
  </si>
  <si>
    <t xml:space="preserve"> - Hay cúp học, nghỉ học, không chăm học, ngồi ngoài lớp chơi, mất căn bản, hỏng kiến thức từ dưới;
 - Thích đi làm, PH nói không nghe, vào lớp ngủ, nghe lời bạn xấu rủ bỏ học;
 - Một số PH không quan tâm, không hợp tác với GV, hoặc cưng con cho tự quản lý việc học.</t>
  </si>
  <si>
    <t xml:space="preserve"> - Trao đổi nhiều lần với phụ huynh qua zalo, kết hợp với PH và QL.HSSV giáo dục Học sinh.</t>
  </si>
  <si>
    <t>Vũ Hạnh Chiêu</t>
  </si>
  <si>
    <t>18T4-ĐCN1</t>
  </si>
  <si>
    <t xml:space="preserve"> - Nghỉ học nhiều, không tham gia phong trào. Kết quả học tập thấp.</t>
  </si>
  <si>
    <t>Lê Thị Hà Giang</t>
  </si>
  <si>
    <t>18T4-ĐCN2</t>
  </si>
  <si>
    <t xml:space="preserve"> - Đa số HS còn thiếu ý thức học tập, tự ý nghỉ học không phép quá số tiết quy định, bị cấm thi.;
 - Không tham gia hoạt động phong trào đoàn, hội, thường xuyên vắng giờ SHCN.</t>
  </si>
  <si>
    <t xml:space="preserve"> - GVCN đã chủ động điện thoại nhắc nhở, gửi thư báo về gia đình, hỏi thăm tình hình, tâm tư nguyện vọng để tư vấn, động viên và định hướng cho HS;
 - Phối hợp với PH nhắc nhở, động viên các em đi học chuyên cần;
 - Thông qua giờ SHCN và trang mạng thông tin của lớp để thông báo kịp thời đến từng HS về tình hình lớp, các phong trào do đoàn, hội tổ chức.</t>
  </si>
  <si>
    <t>Nguyễn Văn Yên</t>
  </si>
  <si>
    <t>18T4-ĐĐT1</t>
  </si>
  <si>
    <t xml:space="preserve"> - HS nghỉ học nhiều nên điểm thi kết thúc môn thấp, điểm TBCHT thấy;
 - HS không tham gia phong trào của khoa, trường.</t>
  </si>
  <si>
    <t>Nguyễn Vũ Xuân Thì</t>
  </si>
  <si>
    <t>18T4-KML1</t>
  </si>
  <si>
    <t>Nguyễn Phương Hà</t>
  </si>
  <si>
    <t>18T4-CKC1</t>
  </si>
  <si>
    <t xml:space="preserve"> - 6 HS yếu là vì các em nghỉ học quá nhiều, dẫn đến việc bị cấm một số môn, từ đó điểm TBCHT thấp kéo theo điểm KQRL ở tiêu chí 1 thấp; Trong đó có 3 em: Quốc Duy, Anh Kiệt, Quảng Tân hầu như không đi học, bị cấm thi tất cả các môn, đã liên hệ PH nhiều lần, GVCN và PH động viên các em đi học, nhưng chỉ có em Quốc Duy trở lại học vào HK2. Trường hợp em Việt Hùng vào học trễ, nên có 4/8 học phần đã kết thúc sớm, vì vậy ảnh hưởng đến điểm TBCHT và KQRL;
 - Mặt khác do nghỉ học nhiều thì không tham gia hoạt động phong trào nào, không học lớp đối tượng đoàn, từ đó, tiêu chí 3 trong bảng đánh giá RL không có điểm.</t>
  </si>
  <si>
    <t xml:space="preserve"> - Ngoài việc mỗi ngày, GVCN báo tin nhắn điện tử về PH của những em nghỉ học, cúp tiết trong ngày; sau 1 tuần, những HS nào nghỉ nhiều, GVCN điện thoại cho PH để tìm hiểu nguyên nhân, đồng thời tìm cách khắc phục, hướng dẫn kịp thời;
 - Liên hệ GVBM để có hướng giúp đỡ các em trong học tập, cải thiện KQHT;
 - Ở tiêu chí 3: Nhà trường nên đưa vào những mục dễ lấy điểm hơn cho HS, vì hầu như ở tiêu chí 3 này, các em điểm rất thấp.</t>
  </si>
  <si>
    <t>Nguyễn Trung Dũng</t>
  </si>
  <si>
    <t>18T4-CCK2</t>
  </si>
  <si>
    <t xml:space="preserve"> - HS bỏ tiết, nghỉ học nhiều ngày không có lý do;
 - Không tham gia các hoạt động phong trào của đoàn, hội;
 - Điểm TBCHT yếu;
 - Hoàn cảnh gia đình đa phần Ba, Mẹ không còn ở chung với nhau nên thiếu sự chăm sóc, chỉ bảo của gia đình.</t>
  </si>
  <si>
    <t xml:space="preserve"> - GVCN thường xuyên và phối hợp với gia đình để nắm bắt tâm tư nguyện vọng của HS để động viên, nhắc nhở các em đi học đầy đủ;
 - Đề nghị Đoàn, Hội, Khoa phát động các phong trào, hoạt động ngoại khóa để tạo điều kiện cho các em tham gia nhằm nâng cao điểm rèn luyện.</t>
  </si>
  <si>
    <t>Hoàng Thị Trang</t>
  </si>
  <si>
    <t>18T4-CNÔ2</t>
  </si>
  <si>
    <t xml:space="preserve"> - P.CTCT-HSSV cần có tiêu chí xếp loại RL hợp lý hơn đối với HS hệ Trung cấp 18T4. Tiêu chí đánh giá phải khác với các lớp hệ CĐ vì các em không có điều kiện tham gia các HĐ của trường, trong khi đó điểm đánh giá RL chủ yếu là các HĐ phong trào nên các em khó có thể đạt được hạnh kiểm khá, tốt;
- Khi GVCN xếp loại nộp báo cáo cho P.CTCT-HSSV, đến lượt QL.HSSV xếp loại nên liên hệ với GVCN để hai bên có thể thống nhất với nhau về hạnh kiểm của HS. (Hiện nay, sau khi QL.HSSV xếp loại không thấy liên hệ với GVCN vì vậy KQRL cuối cùng là do QL.HSSV quyết định theo tôi chưa hợp lý).</t>
  </si>
  <si>
    <t xml:space="preserve"> - Để nâng cao hoạt động giáo dục, rèn luyện đạo đức cho HS, đặc biệt là với HS hay nghỉ học, trốn tiết, QL.HSSV cần hợp tác, hỗ trợ tích cực hơn nữa với GVCN.</t>
  </si>
  <si>
    <t>Nguyễn Văn Hậu</t>
  </si>
  <si>
    <t>18T4-CNÔ3</t>
  </si>
  <si>
    <t xml:space="preserve"> - Mất căn bản kiến thức trầm trọng, chán và thường xuyên nghỉ học;
 - Nhiều lần vi phạm nội quy: Hút thuốc, đánh bài ở căn tin, tham gia đánh nhau trong trường…</t>
  </si>
  <si>
    <t xml:space="preserve"> - GVCN đã trao đổi với PH nhiều lần;
 - Cần có sự quan tâm chặt chẽ từ gia đình hạn chế cho các em chơi game và đi chơi cùng bạn bè.</t>
  </si>
  <si>
    <t>Phạm Thị Vinh</t>
  </si>
  <si>
    <t>18T4-CNÔ6</t>
  </si>
  <si>
    <t xml:space="preserve"> - Trường hợp các em không đến lớp ngày nào vẫn còn trong danh sách đánh giá điểm rèn luyện (Nguyễn Thành Danh, Lê Huỳnh Minh Hòa, Nguyễn Gia Phú, Nguyễn Trung Vĩ);
 - Trường hợp nghỉ học nhiều, GVCN gọi điện năn nỉ thì đến lớp (Hà Thành Danh, Lê Hoàng Hiệp, Huỳnh Văn Nam, Lê Bá Thanh);
 - Học lực kém và không tham gia phong trào.</t>
  </si>
  <si>
    <t xml:space="preserve"> - Cập nhật danh sách tạm ngưng HS cho P.CTCT-HSSV;
 - GVCN cố gắng hơn nữa trong việc động viên, khuyên các em cố gắng đi học đầy đủ và tham gia các phong trào của lớp và đoàn trường. Đồng thời liên hệ chặt chẽ hơn với PHHS;
 - Ngoài ra, bản thân tôi thấy có một số tiêu chí đánh giá đối với hệ trung cấp (18T4) khó có thể tham gia để có điểm. Ví dụ: một số điều trong tiêu chí 3, tiêu chí 4.</t>
  </si>
  <si>
    <t>Bùi Thị Ngọc Sương</t>
  </si>
  <si>
    <t>18T4-CNM1</t>
  </si>
  <si>
    <t xml:space="preserve"> - HS thường xuyên nghỉ học không phép;
 - Không tham gia các hoạt động phong trào của lớp, của trường;
 - Nghỉ học nhiều nên bị cấm thi, không đủ điều kiện dự thi.</t>
  </si>
  <si>
    <t>Nguyễn Thị Tuyết</t>
  </si>
  <si>
    <t>18T4-CMT1</t>
  </si>
  <si>
    <t xml:space="preserve"> - HS nghỉ học nhiều, đầu năm PHHS không đi họp, số điện thoại cung cấp khi nộp hồ sơ không liên hệ được (Văn Huy, Trung Quân, Công Thành);
 - HS khoá cũ được xếp vào lớp học lại tại lớp 18T4-CMT1 tuy nhiên SV đi làm ca đêm, ngày ngủ bù, không đến lớp ( Hoàng Nguyên);
 - HS bị thiểu năng về trí tuệ, ít tham gia các hoạt động phong trào, có y chứng gửi GVCN ( Hoài An);
 - HS vắng học từ đầu năm, GVCN đã liên hệ với PH tuy nhiên HS vẫn không đến lớp (Nhựt Minh).</t>
  </si>
  <si>
    <t xml:space="preserve"> - GVCN đã liên hệ với PHHS</t>
  </si>
  <si>
    <t>Cao Xuân Giang</t>
  </si>
  <si>
    <t>18T4-THU1</t>
  </si>
  <si>
    <t xml:space="preserve"> - SV vắng học nhiều, kết quả học tập thấp, ý thức có tham gia các hoạt động ngoài giờ học các em còn yếu do chỉ mới tham gia học tập tại môi trường mới trong học kỳ đầu tiên nên cần sự thích nghi, cũng cần nhiều hoạt động thu hút sự tham gia phù hợp với độ tuổi các em trung cấp và cuối cùng các em dành nhiều thời gian cho việc chơi game.</t>
  </si>
  <si>
    <t>Bùi Đức Phước</t>
  </si>
  <si>
    <t>18T4-THU2</t>
  </si>
  <si>
    <t xml:space="preserve"> - Thường xuyên vi phạm nội quy nhà trường;
 - Không tham gia phong trào của nhà trường, đoàn, hội, học lực kém;
 - Đã nghỉ học luôn nhưng chưa đề nghị tạm ngưng dẫn đến KQRL kém.</t>
  </si>
  <si>
    <t>18T4-LTM2</t>
  </si>
  <si>
    <t xml:space="preserve"> - Nhiều HS cá biệt, thường xuyên vắng học trên 10 ngày, một số bạn nghỉ học luôn và trong lớp một số em không đăng ký tham gia đủ lớp cảm tình Đoàn cũng như không tích cực tham gia hoạt động phong trào do nhà trường và Khoa tổ chức nên dẫn đến tình trạng điểm rèn luyện thấp.</t>
  </si>
  <si>
    <t xml:space="preserve"> - GVCN đã nhắc nhở HS tham gia tích cực các hoạt động phong trào và đi học đầy đủ để cải thiện điểm rèn luyện cho những học kỳ sau.</t>
  </si>
  <si>
    <t>Lê Phi Trường</t>
  </si>
  <si>
    <t>18T4-QTM1</t>
  </si>
  <si>
    <t xml:space="preserve"> - 09 HS nghỉ học nhiều TBCHT kém dẫn đến KQRL yếu.
</t>
  </si>
  <si>
    <t xml:space="preserve"> - Hiện tại HK2 09 HS này đã thôi học.
</t>
  </si>
  <si>
    <t>18T4-TCD1</t>
  </si>
  <si>
    <t xml:space="preserve"> - Đi học trễ, nghỉ học nhiều;
 - Họp PH không đến, không liên lạc được với PH, sử dụng mạng xã hội cũng không liên hệ được với HS.</t>
  </si>
  <si>
    <t xml:space="preserve"> - GVCN có nhắc nhở trong HKII</t>
  </si>
  <si>
    <t>Trần Thị Ngọc Dung</t>
  </si>
  <si>
    <t>18T4-KTD1</t>
  </si>
  <si>
    <t xml:space="preserve"> - 14 HS nghỉ nhiều trong HKI và tiếp tục vắng trong HKII;
 - Điểm TBCHT kém, bỏ thi, cảnh báo học vụ. </t>
  </si>
  <si>
    <t xml:space="preserve"> - GVCN sẽ xác minh với gia đình lần nữa, sẽ làm đề nghị xóa tên sau đợt tổng kết NH 2018-2019.</t>
  </si>
  <si>
    <t>Nguyễn Thị Thu Hà</t>
  </si>
  <si>
    <t>18T4-NNA1</t>
  </si>
  <si>
    <t>Nguyễn Thị Nhuận</t>
  </si>
  <si>
    <t>18T4-NNA3</t>
  </si>
  <si>
    <t xml:space="preserve"> - Nghỉ học nhiều, bị cấm thi, chưa tích cực học tập;
 - Không tham gia và hoặc ít tham gia phong trào đoàn và phong trào lớp</t>
  </si>
  <si>
    <t xml:space="preserve"> - GVCN đã thay đổi thành phần CB lớp (lớp trưởng) để quản lý lớp tốt hơn và cùng CB lớp vận động HS tích cực tham gia các hoạt động phong trào lớp và phong trào Đoàn;
- GVCN quan tâm, sâu sát nhiều hơn, động viên nhắc nhở HS chuyên cần hơn trong học tập và nhở HS đăng ký trả nợ môn học;
 - Phối hợp với GVBM nhắc nhở HS tích cực hơn trong học tập và chuyên cần trong học tập;
 - Phối hợp tích cực hơn nữa với PHHS các em chưa tích cực trong học tập, còn nghỉ học và đi học trễ nhiều.</t>
  </si>
  <si>
    <t>Nguyễn Thị Thùy</t>
  </si>
  <si>
    <t>18T2-CNÔ1</t>
  </si>
  <si>
    <t xml:space="preserve"> - Lý do khách quan trường tuyển sinh không đủ chỉ tiêu để mở các ngành của khóa 18T2 nên  toàn trường chỉ có 01 ngành CN Ôtô khóa 18T2 nên toàn bộ các ngành nghề  khác chuyển qua ngành CN Ô tô học nên tư tưởng của một số HS cũng chưa được ổn định, yêu thích ngành nghề của mình học nên  ít nhiều cũng ảnh hưởng đến KQHT, KQRL của HS, ít tham gia vào các phong trào của Đoàn, Hội;
 - Bản thân của HS cũng chưa thực sự có ý thức học tập, rèn luyện và GVCN nhiều lần đã nhắc nhở, động viên.</t>
  </si>
  <si>
    <t xml:space="preserve"> - GVCN quan tâm, sâu sát nhiều hơn, động viên nhắc nhở HS, GVCN đã cử Ban cán sự lớp (những HS học khá giúp đỡ HS học yếu), nhắc nhở HS đăng ký trả nợ môn.
 - Trong HKII/2018-2019 GVCN cùng với lớp đã đề cử thay đổi lớp trưởng (đã làm đề nghị báo cho P.CTCT-HSSV) để đưa các hoạt động, phong trào của lớp đi lên;
 - GVCN động viên, nhắc nhở  HS của lớp tham gia đầy đủ các phong trào của Đoàn, Hội.</t>
  </si>
  <si>
    <t xml:space="preserve">-Nguyên nhân chính của 13SV trên là không ý thức, không thật sự mong muốn được học, còn nhiều định hướng ngành nghề khác, học kém và không tham gia hoạt động phong trào của lớp, trường;
</t>
  </si>
  <si>
    <t xml:space="preserve"> Đã phối hợp với quản lý sinh viên để liên hệ, động viên SV trở lại lớp nhưng chỉ đạt được với số lượng quá ít so với số lượng SV nghỉ. Và xin rút kinh nghiệm sâu sắc trong công tác quản lý lớp, giáo dục đạo đức học sinh</t>
  </si>
  <si>
    <t xml:space="preserve">- Nghỉ học nhiều.
- Điểm học tập yếu – kém
- Không tham gia các phong trào Đoàn – Hội
- Biểu mẫu rèn luyện mục III, IV có nhiểu đánh giá chưa hợp lý
</t>
  </si>
  <si>
    <t xml:space="preserve">- Về học tập: Cần khắc phục, nghiêm túc tiếp thu bài trong giờ học và tự trao dồi ngoài giờ học. 
- Về chuyên cần: nhắc nhở không được nghỉ học quá số tiết quy định.
- Về Phong trào: phải tích cực tham gia rèn luyện các phong trào do Nhà trường, Đoàn thể tổ chức đầy đủ
</t>
  </si>
  <si>
    <t>Chưa nộp báo cáo</t>
  </si>
  <si>
    <t>Lớp liên thông buổi tối</t>
  </si>
  <si>
    <t xml:space="preserve">- SV nghỉ học nhiều;
- SV không tham gia các phong trào
</t>
  </si>
  <si>
    <t xml:space="preserve"> - Chủ động điện thoại nhắc nhở, gửi tin báo về PH hỏi thăm tình hình, tâm tư nguyện vọng để tư vấn, động viên và định hướng cho HS, phối hợp PH nhắc nhở, động viên HS đi học chuyên cần;
 - Phân công tổ tưởng các tổ giúp đỡ các thành viên trong lớp về vấn đề học tập, thông qua giờ SHCN và trang mạng thông tin để TB kịp thời đến từng HS tình hình lớp, các phong trào do đoàn, hội tổ chức;
 - Thường xuyên khuyến khích, động viên HS tích cực tham gia HĐ phong trào đoàn, hội để có cơ sở tính điểm RL, nhưng phải đảm bảo hoàn thành các môn học;
</t>
  </si>
  <si>
    <t xml:space="preserve">Nghỉ học nhiều.
Điểm học tập yếu – kém
Không tham gia các phong trào Đoàn – Hội
</t>
  </si>
  <si>
    <t xml:space="preserve">Về học tập: Cần khắc phục, nghiêm túc tiếp thu bài trong giờ học và tự trao dồi ngoài giờ học. 
Về Chuyên cần: không được nghỉ học quá số tiết quy định.
Về Phong trào: phải tích cực nhiệt tình trong các phong trào do Nhà trường, Đoàn thể tổ chức
</t>
  </si>
  <si>
    <t>Lữ Xuân Trang</t>
  </si>
  <si>
    <t xml:space="preserve"> GVCN đã nhắc nhở sinh viên tham gia tích cực các hoạt động phong trào và đi học đầy đủ để cải thiện điểm rèn luyện cho những học kì sau</t>
  </si>
  <si>
    <t xml:space="preserve">- Một số bạn nghỉ học luôn và trong lớp một số em không đăng ký tham gia đủ lớp cảm tình Đoàn cũng như không tích cực tham gia hoạt động phong trào do nhà trường và Khoa tổ chức nên dẫn đến tình trạng điểm rèn luyện thấp.
</t>
  </si>
  <si>
    <t xml:space="preserve"> - Phối hợp với PH nhắc nhở, động viên các em đi học chuyên cần. Động viên gia đình ưu tiên, đầu tư cho việc học của các em;
 - Phân công cán sự lớp, bạn bè thân giúp đỡ các thành viên trong lớp về vấn đề học tập;
 - Thông qua giờ SHCN và trang mạng thông tin của lớp để thông báo kịp thời đến từng HS về tình hình lớp, các phong trào do đoàn, hội tổ chức;
 - Thường xuyên khuyến khích, động viên HS tích cực tham gia hoạt động đoàn, hội để có cơ sở tính điểm RL;
 - Động viên các em thi đua học tập có kết quả tốt. Khi GVCN triển khai các hoạt động, phong trào do đoàn, hội tổ chức, đa số HS thụ động, ngại tham gia, tự ti khi thi đua với các SV lớp cao đẳng.
</t>
  </si>
  <si>
    <r>
      <t xml:space="preserve"> - </t>
    </r>
    <r>
      <rPr>
        <b/>
        <sz val="10"/>
        <rFont val="Times New Roman"/>
        <family val="1"/>
      </rPr>
      <t>Về phía HS</t>
    </r>
    <r>
      <rPr>
        <sz val="10"/>
        <rFont val="Times New Roman"/>
        <family val="1"/>
      </rPr>
      <t xml:space="preserve">: Do học yếu không muốn học văn hóa, Khi vào lớp trễ hoặc bị GVBM phạt yêu cầu HS xin giấy vào lớp, làm kiểm điểm thì HS bỏ đi luôn không quay lại học vậy là điểm danh vắng. 
 - </t>
    </r>
    <r>
      <rPr>
        <b/>
        <sz val="10"/>
        <rFont val="Times New Roman"/>
        <family val="1"/>
      </rPr>
      <t>Về phí PHHS</t>
    </r>
    <r>
      <rPr>
        <sz val="10"/>
        <rFont val="Times New Roman"/>
        <family val="1"/>
      </rPr>
      <t>: Đời sống của nhân dân còn gặp nhiều khó khăn, nên ảnh hưởng không nhỏ đến việc đảm bảo duy trì sĩ số và chất lượng giáo dục toàn diện đối với HS. Nhiều gia đình nghèo, làm thuê, ở nhà thuê, công việc không ổn định, ở quê cho con học thành phố nên quản lý không chặt chẽ 
  -</t>
    </r>
    <r>
      <rPr>
        <b/>
        <sz val="10"/>
        <rFont val="Times New Roman"/>
        <family val="1"/>
      </rPr>
      <t xml:space="preserve"> Về Nhà trường và GV</t>
    </r>
    <r>
      <rPr>
        <sz val="10"/>
        <rFont val="Times New Roman"/>
        <family val="1"/>
      </rPr>
      <t>: Thực hiện cuộc vận động "Hai không", yêu cầu đánh giá HS nghiêm túc, đúng quy chế sẽ tác động không nhỏ đến tư tưởng của một số HS học lực yếu, kém ý thức chưa cao có thể dẫn đến tình trạng bỏ học, đây là trở ngại không nhỏ đến công tác duy trì sĩ số và giáo dục HS cá biệt. Tiêu chuẩn đánh giá rèn luyện còn nhiều mục chỉ là danh nghĩa chứ không thưc hiện được, không thực tế như: Mục I d, Mục II a, b,c. Mục III tìm ra điểm cho HS trung cấp là không dễ mục IV CB lớp chưa chắc đươc điểm.</t>
    </r>
  </si>
  <si>
    <t xml:space="preserve"> - Chủ động ĐT nhắc nhở, gửi thư báo về GĐ, hỏi thăm tình hình, tâm tư nguyện vọng để tư vấn, động viên và định hướng cho HS, phối hợp PH nhắc nhở HS đi học chuyên cần. PC tổ trưởng giúp đở các thành viên trong lớp về học tập, học nhóm, cùng giải bài tập. Thông qua giờ SHCN và trang mạng thông tin của lớp để thông báo kịp thời đến từng HS về tình hình lớp, các phong trào do đoàn, hội tổ chức. Khuyến khích, động viên HS tích cực tham gia hoạt động đoàn, hội để có cơ sở tính điểm RL, tuy nhiên vẫn phải đảm bảo hoàn thành các môn học.
</t>
  </si>
  <si>
    <t>Ý kiến của phòng CTCT-HSSV</t>
  </si>
  <si>
    <t xml:space="preserve">- Mẫu đánh giá rèn luyện đã phổ biến;
- Tham gia phong trào: CVHT phối hợp các đv liên quan hỗ trợ SV;
- SV vắng tiết học: GV phối hợp với quản lý SV thực hiện theo quy định. </t>
  </si>
  <si>
    <t xml:space="preserve"> - Đối với các SV bỏ thi, bỏ học, nghỉ nhiều liên tục tôi đã làm đề nghị tạm ngưng và tiếp tục lập danh sách tạm ngưng trong tháng 5 này. SV vắng nhiều trên 14 buổi, trên 4 tiết SHCN, tôi sẽ đề nghị nhà trường Kỷ luật cảnh cáo;
 - Tiếp tục sâu sát với SV, đông viên, nhắc nhở chuyên cần, siêng năng học tập. Chuản bị bài trước, tập trung trong giờ học;
 - Tích cực tham gia phong trào của lớp, khoa, của Đoàn, Hội;
 - Các SV vi phạm, bị đề nghị kỷ luật làm bản kiểm điểm, nêu rõ hướng khắc phục, hạn chế để điểm KQRL cuối HK II phải đạt từ trung bình trở lên.</t>
  </si>
  <si>
    <t xml:space="preserve"> - Một số SV có hoàn cảnh khó khăn, phải đi làm thêm làm ảnh hưởng giờ giấc học tập;
 - Một số SV khả năng học tập kém, tiếp thu chậm, nghỉ nhiều dẫn đến kết quả học tập rất kém, rồi ngưng học luôn;
- Bị cấm thi môn học hoặc bỏ thi kết thúc môn, điểm TBCHT thấp nên chấm điểm Học tập tiêu chí 1 THẤP. Nghỉ học nhiều buổi, nên chấm điểm chuyên cần tiêu chí 1 cũng THẤP. Ít tham gia các phong trào của lớp, Khoa, Đoàn, Hội nên chấm điểm phong trào tiêu chí 3 THẤP. Không phải là CB lớp, CB Đoàn, hội nên không có điểm tiêu chí 4. Tổng hợp điểm chấm các tiêu chí lại, SV vi phạm các việc trên nên có điểm RL dưới 50 điểm, xếp loại YẾU.</t>
  </si>
  <si>
    <t xml:space="preserve"> - Đa số SV còn thiếu ý thức học tập, tự ý nghỉ học không phép quá số tiết quy định, bị cấm thi, chỉ tham gia 01 hoạt động hoặc không tham gia hoạt động phong trào đoàn - hội. SV xác định đăng ký học để lấy giấy xác nhận tạm hoãn NVQS tại địa phương nên không có động cơ học tập, không đam mê nghề. Một số em đã nghỉ học luôn.
- SV học lực trung bình nên khó tiếp thu kiến thức chuyên ngành. Tổ chức học nhóm chỉ có BCS lớp rất ít SV tham gia, phong trào đoàn - hội đa số SV không hưởng ứng, thụ động, ngại tham gia hoặc chỉ tham gia môn mình yêu thích</t>
  </si>
  <si>
    <t xml:space="preserve"> - Chủ động ĐT nhắc nhở, hỏi thăm tình hình, tâm tư nguyện vọng để tư vấn, động viên và định hướng cho SV thấy được việc học sau khi ra trường thì các em sẽ làm việc như thế nào với ngành mà mình đã học, cũng như nhắc nhở SV nếu không cố gắng trong học tập bị nợ môn, không lấy được bằng thì không thể đi xin việc làm...
 - Pha6n công tổ trưởng giúp đở các thành viên trong lớp về học tập, học nhóm, cùng giải bài tập;
 - Khuyến khích, động viên SV tham gia các hoạt động phong trào Đoàn - Hội, động viên đi học chuyên cần.
 </t>
  </si>
  <si>
    <t xml:space="preserve"> - Nghỉ học nhiều, có SV thỉnh thoảng xuất hiện 1 lần. TBCHT yếu;
 - Không tham gia bất kỳ hoạt động phong trào nào của Nhà trường;
 - CVHT nhắc nhở nhiều lần, liên hệ gia đình SV nhưng một số em không cố gắng, không muốn học.</t>
  </si>
  <si>
    <t>- Nhiệm vụ của CVHT khi SV nghỉ không phép</t>
  </si>
  <si>
    <t xml:space="preserve"> - Đa số SV còn thiếu ý thức học tập, tự ý nghỉ học không phép quá số tiết quy định, bị cấm thi, chỉ tham gia 01 HĐ hoặc không tham gia HĐ phong trào đoàn, hội;
 - SV xác định đăng ký học để lấy giấy xác nhận tạm hoãn NVQS tại địa phương nên không có động cơ học tập.
- Hoạt động phong trào do đoàn, hội tổ chức, đa số SV không hưởng ứng, thụ động, ngại tham gia.</t>
  </si>
  <si>
    <t xml:space="preserve"> - SV năm nhất chưa có mục tiêu, thái độ học tập đúng đắn; còn ham chơi; mới làm quen môi trường nên còn nhiều bỡ ngỡ. Một số SV chưa thực sự nghiêm túc trong học tập, học chủ yếu để đối phó, đăng ký học nhằm mục đích khác: để được tạm hoãn NVQS, theo bạn bè rủ rê, học để vui lòng cha mẹ, để được cha mẹ chu cấp tiền... Một số SV chưa có thói quen, ngại tham gia các phong trào đoàn, hội. SV vẫn còn ảnh hưởng nhiều từ cách học ở phổ thông, còn thụ động; chưa có ý thức tự học, tự nghiên cứu khi học ở bậc học CĐ nên dẫn đến KQHT chưa tốt;
 - Về CVHT chưa có giờ dạy lớp chủ nhiệm, mỗi tuần chỉ gặp lớp 1 lần vào giờ SHCN nên chưa thực sự nắm bắt tình hình lớp, chưa kịp nắm rõ tâm tư nguyện vọng của SV để kịp thời có biện pháp nhắc nhở, động viên, giúp đỡ kịp thời. Lần đầu tiên phụ trách CVHT nên còn thiếu nhiều kinh nghiệm trong quản lý lớp.</t>
  </si>
  <si>
    <t xml:space="preserve"> - Một số SV: tư tưởng học tập còn chưa rõ ràng;
- SV ở quê, lên TP học đi làm thêm nên lơ là việc học;
 - Do chưa xác định được ngành nghề yêu thích và chưa xác định được việc học nên thường xuyên nghỉ học. Trong qua trình học không tham gia các phong trào nên điểm rèn luyện yếu.</t>
  </si>
  <si>
    <t xml:space="preserve"> - SV phải đi học chuyên cần và phải cố gắng học tập cuối học kỳ điểm TBCHT phải đạt từ trung bình trở lên;
 - Nhắc nhở và thường xuyên đôn đốc SV tham gia các phong trào của trường cũng như của khoa. Tham gia các câu lạc bộ cũng như nhóm học tập để cải thiện kết quả học tập cũng như kết quả rèn luyện. </t>
  </si>
  <si>
    <t>PHÒNG CTCT-HSSV</t>
  </si>
  <si>
    <t>Giáo viên chủ nhiệm</t>
  </si>
  <si>
    <r>
      <t xml:space="preserve">Ý kiến của Giáo viên chủ nhiệm các lớp có kết quả rèn luyện đạt tỷ lệ yếu </t>
    </r>
    <r>
      <rPr>
        <b/>
        <sz val="14"/>
        <rFont val="Calibri"/>
        <family val="2"/>
      </rPr>
      <t>≥</t>
    </r>
    <r>
      <rPr>
        <b/>
        <sz val="14"/>
        <rFont val="Times New Roman"/>
        <family val="1"/>
      </rPr>
      <t xml:space="preserve"> 10%, học kỳ I/ 2018-2019 - khối Trung cấp</t>
    </r>
  </si>
  <si>
    <r>
      <t xml:space="preserve">Ý kiến của Cố vấn học tập các lớp có kết quả rèn luyện đạt tỷ lệ yếu </t>
    </r>
    <r>
      <rPr>
        <b/>
        <sz val="14"/>
        <rFont val="Calibri"/>
        <family val="2"/>
      </rPr>
      <t>≥</t>
    </r>
    <r>
      <rPr>
        <b/>
        <sz val="14"/>
        <rFont val="Times New Roman"/>
        <family val="1"/>
      </rPr>
      <t xml:space="preserve"> 10%, học kỳ I/ 2018-2019 - khối Cao đẳng</t>
    </r>
  </si>
  <si>
    <t>- Số điện thoại và địa chỉ của PHHS: GVCN phối hợp, liên hệ với các bộ phận để thu thập;</t>
  </si>
  <si>
    <t>- Nhiệm vụ của GVCN</t>
  </si>
  <si>
    <r>
      <t xml:space="preserve"> - 1 số HS vắng nhưng chưa xóa tên ở HK1 và đang lập danh sách xóa tên ở HK2 (do không liên lạc được với PH xác nhận nghỉ học). 
 - Các phong trào tham gia trong nhà trường hầu hết cho đoàn TN phát động. Tôi đã khuyến khích các em đi học lớp đối tượng đoàn, nhưng sau khi tham gia các em lại không dự lễ kết nạp. Nên điểm các phong trào của các em rất thấp;
 - Đi học không đều do các em còn ham chơi, hoặc ngủ quên nên khi trễ là nghỉ̃ luôn buổi học. 
- Các thông báo của nhà trường đều được thông báo cho các em qua các buổi SHCN nhưng ý thức tự giác không cao và thường xuyên trễ thời gian;
 - Phần lớn chưa có ý thức tự giác học nên các môn VH các em có điểm số rất  thấp, điểm trung bình</t>
    </r>
    <r>
      <rPr>
        <sz val="10"/>
        <color rgb="FFFF0000"/>
        <rFont val="Times New Roman"/>
        <family val="1"/>
      </rPr>
      <t xml:space="preserve"> </t>
    </r>
    <r>
      <rPr>
        <sz val="10"/>
        <rFont val="Times New Roman"/>
        <family val="1"/>
      </rPr>
      <t xml:space="preserve">môn chưa đạt nên bị cấm thi dẫn đến KQHT thấp kéo theo KQRL không cao;
 - Vì điểm rèn luyện của HKI năm nay làm theo mẫu mới, với tiêu chí để đạt được điểm số cao đòi hỏi các em phải cố gắng tham gia và học tốt hơn nhiều. </t>
    </r>
  </si>
  <si>
    <t xml:space="preserve"> - Thông qua tin nhắn điện tử, tôi sẽ thông báo cho  PH để kịp thời nắm bắt tình hình lớp, mong P.CTCT-HSSV kịp thời cặp nhật các số điện thoại PH vừa thay đổi;
 - Các buổi SHCN sắp đến, nhắc nhở lại nội quy, quy định, các điểm số rèn luyện để các em thực hiện;
 - Phần lớn khi về nhà các em ít làm bài tập các môn văn hóa nên việc học liên tục các học phần văn hóa cần có các đề cương ôn để các em dễ tiếp thu;
- Các phong trào đoàn TN cần mở rộng cho các em chưa tham gia đoàn để có được các điểm phong trào. Ví dụ như mua ủng hộ sách, bút... Các trò chơi vận động thể thao, các buổi cắm trại trong trường để các em tham gia;
 - Nâng cao vai trò của BCS lớp, để kịp thời nắm bắt các tâm tư nguyện vọng của các em HS. Lập group lớp để các em có thể trao đổi các ý kiến cá nhân, các đề xuất để kịp thời chấn chỉnh các suy nghĩ không đúng về học tập, phong trào lớp;
 - Đối với các em đã nghỉ học hoặc học không đều, GV sẽ trao đổi trực tiếp với PH để tìm ra giải pháp cụ thể nhằm hổ trợ cho các em, </t>
  </si>
  <si>
    <r>
      <t xml:space="preserve"> - </t>
    </r>
    <r>
      <rPr>
        <b/>
        <sz val="10"/>
        <rFont val="Times New Roman"/>
        <family val="1"/>
      </rPr>
      <t>Đối với GVCN</t>
    </r>
    <r>
      <rPr>
        <sz val="10"/>
        <rFont val="Times New Roman"/>
        <family val="1"/>
      </rPr>
      <t xml:space="preserve">: Phối hợp với PH, ban đại diện PH HS của lớp có kế hoạch và các giải pháp cụ thể về quản lý giáo dục HS. Thường xuyên gần gũi, tâm sự với HS để nắm bắt tâm tư nguyện vọng của các em. Có những biện pháp cụ thể để giúp đỡ HS học tập, vận động các em chuyên cần đến lớp, đảm bảo duy trì sĩ số đến cuối năm. Quản lý tốt tiết sinh hoạt, phân công công tác trực nhật vệ sinh, tham gia học tập, rèn luyện thân thể, các phong trào TDTT, VHVN của lớp. Chủ động trao đổi với đồng nghiệp, GVBM để kịp thời nắm bắt nề nếp hàng ngày và tinh thần học tập của lớp chủ nhiệm. Sắp xếp thời gian đi thực tế đến gia đình HS tìm hiểu hoàn cảnh, xây dựng mối quan hệ gần gũi giữa thầy và trò để có biện pháp giúp đỡ, giáo dục phù hợp với từng đối tượng.
 - </t>
    </r>
    <r>
      <rPr>
        <b/>
        <sz val="10"/>
        <rFont val="Times New Roman"/>
        <family val="1"/>
      </rPr>
      <t>Đối với Nhà trường và các Đoàn thể</t>
    </r>
    <r>
      <rPr>
        <sz val="10"/>
        <rFont val="Times New Roman"/>
        <family val="1"/>
      </rPr>
      <t xml:space="preserve">: Tổ chức thi đua theo các chủ đề trong năm học, nhằm xây dựng không khí thi đua sôi nổi trong dạy &amp; học; Với phương châm: Học vui, vui học. Phối hợp với chuyên môn nhà trường trong các kỳ hội giảng, tạo sự đồng bộ trong quá trình dạy học. Phối hợp chặt chẽ với Ban đại diện cha mẹ HS trong việc giáo dục ý thức, tinh thần thái độ học tập, giáo dục ý thức chấp hành pháp luật của HS. Chỉ đạo đoàn thanh niên, đội thiếu niên tổ chức tốt các hoạt động văn hoá văn nghệ, thể dục thể thao, các hoạt động từ thiện để giáo dục nhân cách HS. Chú trọng công tác tổng kết, sơ kết đánh giá kịp thời, công bằng nhằm thúc đẩy động cơ thi đua trong dạy và học; Đồng thời chú ý công tác điều chỉnh kế hoạch cho phù hợp với thực tế và đạt hiệu quả cao. Hướng dẫn việc làm hồ sơ chủ nhiệm theo đúng quy chế, cập nhật các thông tin vào các loại hồ sơ, tránh hình thức, đối phó. P.CTCT-HSSV xét hỏi HS trong giờ học vẫn ở ngoài lớp, hướng dẫn và cho HS giấy vào lớp khi đi hoc vào trễ, vi pham nội quy và kịp thời làm việc vơi PHHS các trường hợp nghỉ hoc nhiều... P.KH-TC ra bill học phí cụ thể trao tận tay cho HS hoc phí tương ứng cho từng HK. tránh cấm thi và trừ điểm hạnh kiểm.
</t>
    </r>
  </si>
  <si>
    <t xml:space="preserve"> - P.CTCT-HSSV cần có tiêu chí xếp loại rèn luyện hợp lý hơn đối với HS hệ Trung cấp 18T4. Tiêu chí đánh giá phải khác với các lớp hệ Cao đẳng vì các em không có điều kiện tham gia các hoạt động của trường. Là HS thì việc quan trọng nhất là học, trong khi đó điểm cho phần KQHT chỉ là từ 5-10 điểm còn lại là rất nhiều điểm dành cho hoạt động phong trào, vì vậy đề nghị mục 1d trong bảng đánh giá thang điểm cần tăng lên gấp 3 lần hiện tại, (một HS học được 9,0-10 là cực khó trong khi điểm cho mục 1đ lại chỉ được 10 điểm chỉ bằng 2 lần tham gia phong trào ở mục tiêu chí 3, tiêu chí 4 trong bảng đánh giá là vô lý)
 - Điểm đánh giá rèn luyện của HS đưa lên phần mềm PTM EMS phải được thống nhất  giữa QL.HSSV với GVCN, trong trường hợp không thống nhất được thì cộng lại chia đôi, chứ thực tế hiện nay là đều là điểm do QL.HSSV quyết định kết quả điểm này là chưa hợp lý.</t>
  </si>
  <si>
    <t>- Tiêu chí đánh giá rèn luyện đã được điều chỉnh, bổ sung và đúng theo quy định của Bộ LĐTB-XH;
- Điểm TBCHT thấp: Không ảnh hưởng nhiều đến điểm rèn luyện;
 - Điểm đánh giá rèn luyện của HS được thống nhất giữa HS và các bộ phận.</t>
  </si>
  <si>
    <t>- SV nghỉ học nhiều: CVHT phối hợp với quản lý SV động viên, nhắc nhở SV;
- Điểm TBCHT thấp: Không ảnh hưởng nhiều đến điểm rèn luyện</t>
  </si>
  <si>
    <t xml:space="preserve">- Tham gia phong trào: CVHT nhắc nhở SV;
- Biểu mẫu rèn luyện mục III, IV hiện có điều chỉnh, bổ sung. </t>
  </si>
  <si>
    <t xml:space="preserve">- Tham gia phong trào: CVHT nhắc nhở SV;
- Khung rèn luyện mục I, II nếu SV có tham gia thì điểm không khó;
- Khung rèn luyện mục III, IV hiện có điều chỉnh, bổ sung. </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</si>
</sst>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 #,##0_);_(* \(#,##0\);_(* &quot;-&quot;??_);_(@_)"/>
    <numFmt numFmtId="165" formatCode="&quot;\&quot;#,##0;[Red]&quot;\&quot;\-#,##0"/>
    <numFmt numFmtId="166" formatCode="&quot;\&quot;#,##0.00;[Red]&quot;\&quot;\-#,##0.00"/>
    <numFmt numFmtId="167" formatCode="\$#,##0\ ;\(\$#,##0\)"/>
    <numFmt numFmtId="168" formatCode="&quot;\&quot;#,##0;[Red]&quot;\&quot;&quot;\&quot;\-#,##0"/>
    <numFmt numFmtId="169" formatCode="&quot;\&quot;#,##0.00;[Red]&quot;\&quot;&quot;\&quot;&quot;\&quot;&quot;\&quot;&quot;\&quot;&quot;\&quot;\-#,##0.00"/>
  </numFmts>
  <fonts count="33">
    <font>
      <sz val="11"/>
      <color theme="1"/>
      <name val="Calibri"/>
      <family val="2"/>
      <scheme val="minor"/>
    </font>
    <font>
      <sz val="11"/>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4"/>
      <name val="Times New Roman"/>
      <family val="1"/>
    </font>
    <font>
      <b/>
      <sz val="12"/>
      <name val="Times New Roman"/>
      <family val="1"/>
    </font>
    <font>
      <b/>
      <sz val="10"/>
      <name val="Times New Roman"/>
      <family val="1"/>
    </font>
    <font>
      <sz val="12"/>
      <name val="Times New Roman"/>
      <family val="1"/>
    </font>
    <font>
      <sz val="11"/>
      <color indexed="8"/>
      <name val="Times New Roman"/>
      <family val="1"/>
    </font>
    <font>
      <vertAlign val="superscript"/>
      <sz val="12"/>
      <name val="Times New Roman"/>
      <family val="1"/>
    </font>
    <font>
      <b/>
      <sz val="13"/>
      <name val="Times New Roman"/>
      <family val="1"/>
    </font>
    <font>
      <i/>
      <sz val="13"/>
      <name val="Times New Roman"/>
      <family val="1"/>
    </font>
    <font>
      <sz val="10"/>
      <color indexed="8"/>
      <name val="Times New Roman"/>
      <family val="1"/>
    </font>
    <font>
      <b/>
      <sz val="14"/>
      <name val="Calibri"/>
      <family val="2"/>
    </font>
    <font>
      <sz val="10"/>
      <name val="Times New Roman"/>
      <family val="1"/>
    </font>
    <font>
      <sz val="10"/>
      <color rgb="FF000000"/>
      <name val="Times New Roman"/>
      <family val="1"/>
    </font>
    <font>
      <sz val="10"/>
      <name val="Calibri"/>
      <family val="2"/>
    </font>
    <font>
      <sz val="11"/>
      <color rgb="FFFF0000"/>
      <name val="Times New Roman"/>
      <family val="1"/>
    </font>
    <font>
      <sz val="10"/>
      <color theme="1"/>
      <name val="Calibri"/>
      <family val="2"/>
      <scheme val="minor"/>
    </font>
    <font>
      <b/>
      <sz val="8"/>
      <name val="Times New Roman"/>
      <family val="1"/>
    </font>
    <font>
      <b/>
      <sz val="10"/>
      <color rgb="FFFF0000"/>
      <name val="Times New Roman"/>
      <family val="1"/>
    </font>
    <font>
      <b/>
      <sz val="10"/>
      <color indexed="8"/>
      <name val="Times New Roman"/>
      <family val="1"/>
    </font>
    <font>
      <sz val="11"/>
      <color theme="1"/>
      <name val="Calibri"/>
      <family val="2"/>
      <scheme val="minor"/>
    </font>
    <font>
      <vertAlign val="superscript"/>
      <sz val="10"/>
      <name val="Times New Roman"/>
      <family val="1"/>
    </font>
    <font>
      <sz val="10"/>
      <name val="VNI-Times"/>
    </font>
    <font>
      <sz val="10"/>
      <color rgb="FFFF0000"/>
      <name val="Times New Roman"/>
      <family val="1"/>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9">
    <border>
      <left/>
      <right/>
      <top/>
      <bottom/>
      <diagonal/>
    </border>
    <border>
      <left/>
      <right/>
      <top style="double">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0">
    <xf numFmtId="0" fontId="0" fillId="0" borderId="0"/>
    <xf numFmtId="0" fontId="1" fillId="0" borderId="0"/>
    <xf numFmtId="3" fontId="2" fillId="0" borderId="0" applyFont="0" applyFill="0" applyBorder="0" applyAlignment="0" applyProtection="0"/>
    <xf numFmtId="167" fontId="2" fillId="0" borderId="0" applyFont="0" applyFill="0" applyBorder="0" applyAlignment="0" applyProtection="0"/>
    <xf numFmtId="0" fontId="2" fillId="0" borderId="0" applyFont="0" applyFill="0" applyBorder="0" applyAlignment="0" applyProtection="0"/>
    <xf numFmtId="2" fontId="2" fillId="0" borderId="0" applyFon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2" fillId="0" borderId="1" applyNumberFormat="0" applyFont="0" applyFill="0" applyAlignment="0" applyProtection="0"/>
    <xf numFmtId="40" fontId="5" fillId="0" borderId="0" applyFont="0" applyFill="0" applyBorder="0" applyAlignment="0" applyProtection="0"/>
    <xf numFmtId="38"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0" fontId="2" fillId="0" borderId="0" applyFont="0" applyFill="0" applyBorder="0" applyAlignment="0" applyProtection="0"/>
    <xf numFmtId="0" fontId="6" fillId="0" borderId="0"/>
    <xf numFmtId="168" fontId="2" fillId="0" borderId="0" applyFont="0" applyFill="0" applyBorder="0" applyAlignment="0" applyProtection="0"/>
    <xf numFmtId="169" fontId="2" fillId="0" borderId="0" applyFont="0" applyFill="0" applyBorder="0" applyAlignment="0" applyProtection="0"/>
    <xf numFmtId="166" fontId="7" fillId="0" borderId="0" applyFont="0" applyFill="0" applyBorder="0" applyAlignment="0" applyProtection="0"/>
    <xf numFmtId="165" fontId="7" fillId="0" borderId="0" applyFont="0" applyFill="0" applyBorder="0" applyAlignment="0" applyProtection="0"/>
    <xf numFmtId="0" fontId="8" fillId="0" borderId="0"/>
  </cellStyleXfs>
  <cellXfs count="104">
    <xf numFmtId="0" fontId="0" fillId="0" borderId="0" xfId="0"/>
    <xf numFmtId="0" fontId="1" fillId="0" borderId="0" xfId="1"/>
    <xf numFmtId="0" fontId="12" fillId="0" borderId="2" xfId="1" applyFont="1" applyBorder="1" applyAlignment="1">
      <alignment horizontal="center"/>
    </xf>
    <xf numFmtId="0" fontId="12" fillId="0" borderId="0" xfId="1" applyFont="1" applyBorder="1" applyAlignment="1">
      <alignment horizontal="center"/>
    </xf>
    <xf numFmtId="164" fontId="9" fillId="0" borderId="0" xfId="1" applyNumberFormat="1" applyFont="1"/>
    <xf numFmtId="1" fontId="19" fillId="0" borderId="3" xfId="1" applyNumberFormat="1" applyFont="1" applyBorder="1" applyAlignment="1">
      <alignment horizontal="left" vertical="center"/>
    </xf>
    <xf numFmtId="1" fontId="9" fillId="0" borderId="3" xfId="1" applyNumberFormat="1" applyFont="1" applyBorder="1" applyAlignment="1">
      <alignment horizontal="left" vertical="center"/>
    </xf>
    <xf numFmtId="1" fontId="15" fillId="0" borderId="3" xfId="1" applyNumberFormat="1" applyFont="1" applyBorder="1" applyAlignment="1">
      <alignment horizontal="left" vertical="center"/>
    </xf>
    <xf numFmtId="0" fontId="18" fillId="0" borderId="0" xfId="1" applyFont="1" applyAlignment="1">
      <alignment horizontal="center"/>
    </xf>
    <xf numFmtId="0" fontId="16" fillId="0" borderId="0" xfId="1" applyFont="1" applyAlignment="1">
      <alignment horizontal="center" vertical="center"/>
    </xf>
    <xf numFmtId="0" fontId="12" fillId="0" borderId="0" xfId="1" applyFont="1" applyAlignment="1"/>
    <xf numFmtId="0" fontId="17" fillId="0" borderId="0" xfId="1" applyFont="1" applyAlignment="1"/>
    <xf numFmtId="0" fontId="9" fillId="0" borderId="6" xfId="1" applyFont="1" applyBorder="1" applyAlignment="1">
      <alignment horizontal="center" vertical="center"/>
    </xf>
    <xf numFmtId="164" fontId="9" fillId="0" borderId="0" xfId="1" applyNumberFormat="1" applyFont="1" applyAlignment="1">
      <alignment horizontal="center"/>
    </xf>
    <xf numFmtId="0" fontId="10" fillId="3" borderId="6" xfId="1" applyFont="1" applyFill="1" applyBorder="1" applyAlignment="1">
      <alignment horizontal="center" vertical="center"/>
    </xf>
    <xf numFmtId="0" fontId="10" fillId="3" borderId="6" xfId="1" applyFont="1" applyFill="1" applyBorder="1" applyAlignment="1">
      <alignment vertical="center"/>
    </xf>
    <xf numFmtId="0" fontId="21" fillId="0" borderId="3" xfId="1" applyFont="1" applyBorder="1" applyAlignment="1">
      <alignment horizontal="justify" vertical="center"/>
    </xf>
    <xf numFmtId="1" fontId="19" fillId="0" borderId="3" xfId="1" applyNumberFormat="1" applyFont="1" applyBorder="1" applyAlignment="1">
      <alignment horizontal="left" vertical="center" wrapText="1"/>
    </xf>
    <xf numFmtId="1" fontId="19" fillId="0" borderId="3" xfId="1" applyNumberFormat="1" applyFont="1" applyBorder="1" applyAlignment="1">
      <alignment horizontal="left" vertical="top" wrapText="1"/>
    </xf>
    <xf numFmtId="1" fontId="15" fillId="0" borderId="3" xfId="1" applyNumberFormat="1" applyFont="1" applyBorder="1" applyAlignment="1">
      <alignment horizontal="left" vertical="center" wrapText="1"/>
    </xf>
    <xf numFmtId="1" fontId="21" fillId="0" borderId="3" xfId="1" applyNumberFormat="1" applyFont="1" applyBorder="1" applyAlignment="1">
      <alignment horizontal="left" vertical="top"/>
    </xf>
    <xf numFmtId="1" fontId="19" fillId="0" borderId="3" xfId="1" applyNumberFormat="1" applyFont="1" applyBorder="1" applyAlignment="1">
      <alignment horizontal="left" vertical="top"/>
    </xf>
    <xf numFmtId="0" fontId="21" fillId="0" borderId="3" xfId="1" applyFont="1" applyBorder="1" applyAlignment="1">
      <alignment horizontal="justify" vertical="top"/>
    </xf>
    <xf numFmtId="0" fontId="9" fillId="0" borderId="3" xfId="1" applyFont="1" applyBorder="1" applyAlignment="1">
      <alignment horizontal="center" vertical="center"/>
    </xf>
    <xf numFmtId="1" fontId="19" fillId="0" borderId="7" xfId="1" applyNumberFormat="1" applyFont="1" applyBorder="1" applyAlignment="1">
      <alignment horizontal="left" vertical="top"/>
    </xf>
    <xf numFmtId="0" fontId="21" fillId="0" borderId="3" xfId="1" applyFont="1" applyBorder="1" applyAlignment="1">
      <alignment vertical="top" wrapText="1"/>
    </xf>
    <xf numFmtId="0" fontId="16" fillId="0" borderId="0" xfId="1" applyFont="1" applyAlignment="1">
      <alignment horizontal="center" vertical="center"/>
    </xf>
    <xf numFmtId="0" fontId="18" fillId="0" borderId="0" xfId="1" applyFont="1" applyAlignment="1">
      <alignment horizontal="center"/>
    </xf>
    <xf numFmtId="0" fontId="13" fillId="0" borderId="3" xfId="1" applyFont="1" applyBorder="1" applyAlignment="1">
      <alignment horizontal="center" vertical="center" wrapText="1"/>
    </xf>
    <xf numFmtId="0" fontId="13" fillId="0" borderId="4" xfId="1" applyFont="1" applyBorder="1" applyAlignment="1">
      <alignment horizontal="center" vertical="center" wrapText="1"/>
    </xf>
    <xf numFmtId="0" fontId="13" fillId="2" borderId="8" xfId="1" applyFont="1" applyFill="1" applyBorder="1" applyAlignment="1">
      <alignment horizontal="center" vertical="center" wrapText="1"/>
    </xf>
    <xf numFmtId="0" fontId="25" fillId="0" borderId="0" xfId="0" applyFont="1"/>
    <xf numFmtId="0" fontId="26" fillId="0" borderId="3" xfId="1" applyFont="1" applyBorder="1" applyAlignment="1">
      <alignment horizontal="center" vertical="center" wrapText="1"/>
    </xf>
    <xf numFmtId="1" fontId="21" fillId="0" borderId="3" xfId="1" applyNumberFormat="1" applyFont="1" applyBorder="1" applyAlignment="1">
      <alignment horizontal="left" vertical="top" wrapText="1"/>
    </xf>
    <xf numFmtId="0" fontId="21" fillId="0" borderId="0" xfId="1" applyFont="1" applyAlignment="1">
      <alignment vertical="top" wrapText="1"/>
    </xf>
    <xf numFmtId="1" fontId="21" fillId="0" borderId="8" xfId="1" applyNumberFormat="1" applyFont="1" applyBorder="1" applyAlignment="1">
      <alignment horizontal="left" vertical="top" wrapText="1"/>
    </xf>
    <xf numFmtId="0" fontId="21" fillId="0" borderId="3" xfId="1" applyFont="1" applyBorder="1" applyAlignment="1">
      <alignment horizontal="justify" vertical="top" wrapText="1"/>
    </xf>
    <xf numFmtId="0" fontId="21" fillId="0" borderId="3" xfId="1" applyFont="1" applyBorder="1" applyAlignment="1">
      <alignment horizontal="left" vertical="top" wrapText="1"/>
    </xf>
    <xf numFmtId="0" fontId="22" fillId="0" borderId="3" xfId="1" applyFont="1" applyBorder="1" applyAlignment="1">
      <alignment vertical="top" wrapText="1"/>
    </xf>
    <xf numFmtId="1" fontId="19" fillId="0" borderId="3" xfId="1" applyNumberFormat="1" applyFont="1" applyBorder="1" applyAlignment="1">
      <alignment vertical="top" wrapText="1"/>
    </xf>
    <xf numFmtId="0" fontId="22" fillId="0" borderId="0" xfId="1" applyFont="1" applyAlignment="1">
      <alignment vertical="top" wrapText="1"/>
    </xf>
    <xf numFmtId="0" fontId="14" fillId="0" borderId="3" xfId="1" applyFont="1" applyBorder="1" applyAlignment="1">
      <alignment horizontal="center" vertical="center"/>
    </xf>
    <xf numFmtId="1" fontId="19" fillId="0" borderId="3" xfId="1" applyNumberFormat="1" applyFont="1" applyBorder="1" applyAlignment="1">
      <alignment horizontal="left" vertical="center"/>
    </xf>
    <xf numFmtId="1" fontId="9" fillId="0" borderId="3" xfId="1" applyNumberFormat="1" applyFont="1" applyBorder="1" applyAlignment="1">
      <alignment horizontal="left" vertical="center"/>
    </xf>
    <xf numFmtId="1" fontId="15" fillId="0" borderId="3" xfId="1" applyNumberFormat="1" applyFont="1" applyBorder="1" applyAlignment="1">
      <alignment horizontal="left" vertical="center"/>
    </xf>
    <xf numFmtId="0" fontId="9" fillId="0" borderId="6" xfId="1" applyFont="1" applyBorder="1" applyAlignment="1">
      <alignment horizontal="center" vertical="center"/>
    </xf>
    <xf numFmtId="0" fontId="15" fillId="0" borderId="6" xfId="1" applyFont="1" applyBorder="1" applyAlignment="1">
      <alignment horizontal="center" vertical="center"/>
    </xf>
    <xf numFmtId="0" fontId="12" fillId="3" borderId="3" xfId="1" applyFont="1" applyFill="1" applyBorder="1" applyAlignment="1">
      <alignment horizontal="center" vertical="center"/>
    </xf>
    <xf numFmtId="1" fontId="19" fillId="0" borderId="3" xfId="1" applyNumberFormat="1" applyFont="1" applyBorder="1" applyAlignment="1">
      <alignment horizontal="left" vertical="center" wrapText="1"/>
    </xf>
    <xf numFmtId="1" fontId="19" fillId="0" borderId="3" xfId="1" applyNumberFormat="1" applyFont="1" applyBorder="1" applyAlignment="1">
      <alignment horizontal="left" vertical="top" wrapText="1"/>
    </xf>
    <xf numFmtId="0" fontId="21" fillId="0" borderId="6" xfId="1" applyFont="1" applyBorder="1" applyAlignment="1">
      <alignment horizontal="left" vertical="top" wrapText="1"/>
    </xf>
    <xf numFmtId="1" fontId="21" fillId="0" borderId="3" xfId="1" applyNumberFormat="1" applyFont="1" applyBorder="1" applyAlignment="1">
      <alignment horizontal="left" vertical="center"/>
    </xf>
    <xf numFmtId="0" fontId="19" fillId="0" borderId="6" xfId="1" applyFont="1" applyBorder="1" applyAlignment="1">
      <alignment horizontal="left" vertical="center" wrapText="1"/>
    </xf>
    <xf numFmtId="0" fontId="21" fillId="0" borderId="3" xfId="1" applyFont="1" applyBorder="1" applyAlignment="1">
      <alignment vertical="top" wrapText="1"/>
    </xf>
    <xf numFmtId="1" fontId="15" fillId="0" borderId="8" xfId="1" applyNumberFormat="1" applyFont="1" applyBorder="1" applyAlignment="1">
      <alignment horizontal="left" vertical="center"/>
    </xf>
    <xf numFmtId="0" fontId="14" fillId="0" borderId="8" xfId="1" applyFont="1" applyBorder="1" applyAlignment="1">
      <alignment horizontal="center" vertical="center"/>
    </xf>
    <xf numFmtId="1" fontId="24" fillId="3" borderId="3" xfId="1" applyNumberFormat="1" applyFont="1" applyFill="1" applyBorder="1" applyAlignment="1">
      <alignment horizontal="left" vertical="center"/>
    </xf>
    <xf numFmtId="0" fontId="9" fillId="3" borderId="6" xfId="1" applyFont="1" applyFill="1" applyBorder="1" applyAlignment="1">
      <alignment horizontal="center" vertical="center"/>
    </xf>
    <xf numFmtId="1" fontId="21" fillId="3" borderId="3" xfId="1" quotePrefix="1" applyNumberFormat="1" applyFont="1" applyFill="1" applyBorder="1" applyAlignment="1">
      <alignment horizontal="left" vertical="top" wrapText="1"/>
    </xf>
    <xf numFmtId="1" fontId="9" fillId="3" borderId="3" xfId="1" applyNumberFormat="1" applyFont="1" applyFill="1" applyBorder="1" applyAlignment="1">
      <alignment horizontal="left" vertical="center"/>
    </xf>
    <xf numFmtId="1" fontId="21" fillId="3" borderId="3" xfId="1" applyNumberFormat="1" applyFont="1" applyFill="1" applyBorder="1" applyAlignment="1">
      <alignment horizontal="left" vertical="top"/>
    </xf>
    <xf numFmtId="0" fontId="21" fillId="3" borderId="3" xfId="1" applyFont="1" applyFill="1" applyBorder="1" applyAlignment="1">
      <alignment vertical="top" wrapText="1"/>
    </xf>
    <xf numFmtId="1" fontId="19" fillId="3" borderId="3" xfId="1" applyNumberFormat="1" applyFont="1" applyFill="1" applyBorder="1" applyAlignment="1">
      <alignment horizontal="left" vertical="top" wrapText="1"/>
    </xf>
    <xf numFmtId="1" fontId="19" fillId="3" borderId="3" xfId="1" applyNumberFormat="1" applyFont="1" applyFill="1" applyBorder="1" applyAlignment="1">
      <alignment horizontal="left" vertical="top"/>
    </xf>
    <xf numFmtId="1" fontId="19" fillId="3" borderId="3" xfId="1" quotePrefix="1" applyNumberFormat="1" applyFont="1" applyFill="1" applyBorder="1" applyAlignment="1">
      <alignment horizontal="left" vertical="top" wrapText="1"/>
    </xf>
    <xf numFmtId="0" fontId="21" fillId="3" borderId="6" xfId="1" applyFont="1" applyFill="1" applyBorder="1" applyAlignment="1">
      <alignment horizontal="center"/>
    </xf>
    <xf numFmtId="1" fontId="15" fillId="0" borderId="3" xfId="1" quotePrefix="1" applyNumberFormat="1" applyFont="1" applyBorder="1" applyAlignment="1">
      <alignment horizontal="left" vertical="top" wrapText="1"/>
    </xf>
    <xf numFmtId="0" fontId="21" fillId="3" borderId="6" xfId="1" quotePrefix="1" applyFont="1" applyFill="1" applyBorder="1" applyAlignment="1">
      <alignment horizontal="left" vertical="top" wrapText="1"/>
    </xf>
    <xf numFmtId="0" fontId="21" fillId="3" borderId="3" xfId="1" quotePrefix="1" applyFont="1" applyFill="1" applyBorder="1" applyAlignment="1">
      <alignment vertical="top" wrapText="1"/>
    </xf>
    <xf numFmtId="0" fontId="19" fillId="0" borderId="6" xfId="1" applyFont="1" applyBorder="1" applyAlignment="1">
      <alignment horizontal="center" vertical="center" wrapText="1"/>
    </xf>
    <xf numFmtId="1" fontId="15" fillId="0" borderId="3" xfId="1" applyNumberFormat="1" applyFont="1" applyBorder="1" applyAlignment="1">
      <alignment horizontal="center" vertical="center" wrapText="1"/>
    </xf>
    <xf numFmtId="0" fontId="30" fillId="0" borderId="0" xfId="1" applyFont="1" applyAlignment="1">
      <alignment horizontal="center" vertical="center"/>
    </xf>
    <xf numFmtId="0" fontId="13" fillId="0" borderId="2" xfId="1" applyFont="1" applyBorder="1" applyAlignment="1">
      <alignment horizontal="center"/>
    </xf>
    <xf numFmtId="2" fontId="21" fillId="0" borderId="6" xfId="1" applyNumberFormat="1" applyFont="1" applyBorder="1" applyAlignment="1">
      <alignment horizontal="center" vertical="center"/>
    </xf>
    <xf numFmtId="2" fontId="13" fillId="0" borderId="6" xfId="1" applyNumberFormat="1" applyFont="1" applyBorder="1" applyAlignment="1">
      <alignment horizontal="center" vertical="center"/>
    </xf>
    <xf numFmtId="164" fontId="21" fillId="0" borderId="0" xfId="1" applyNumberFormat="1" applyFont="1" applyAlignment="1">
      <alignment horizontal="center"/>
    </xf>
    <xf numFmtId="0" fontId="13" fillId="0" borderId="0" xfId="1" applyFont="1" applyAlignment="1"/>
    <xf numFmtId="0" fontId="31" fillId="0" borderId="0" xfId="1" applyFont="1"/>
    <xf numFmtId="0" fontId="21" fillId="0" borderId="3" xfId="1" quotePrefix="1" applyFont="1" applyBorder="1" applyAlignment="1">
      <alignment horizontal="justify" vertical="top" wrapText="1"/>
    </xf>
    <xf numFmtId="0" fontId="21" fillId="0" borderId="3" xfId="1" quotePrefix="1" applyFont="1" applyBorder="1" applyAlignment="1">
      <alignment horizontal="left" vertical="top" wrapText="1"/>
    </xf>
    <xf numFmtId="0" fontId="28" fillId="0" borderId="6" xfId="1" applyFont="1" applyBorder="1" applyAlignment="1">
      <alignment horizontal="center" vertical="center" wrapText="1"/>
    </xf>
    <xf numFmtId="1" fontId="9" fillId="0" borderId="3" xfId="1" quotePrefix="1" applyNumberFormat="1" applyFont="1" applyBorder="1" applyAlignment="1">
      <alignment horizontal="left" vertical="top"/>
    </xf>
    <xf numFmtId="0" fontId="21" fillId="0" borderId="3" xfId="1" quotePrefix="1" applyFont="1" applyBorder="1" applyAlignment="1">
      <alignment vertical="top" wrapText="1"/>
    </xf>
    <xf numFmtId="0" fontId="10" fillId="0" borderId="2" xfId="1" applyFont="1" applyBorder="1" applyAlignment="1">
      <alignment horizontal="center"/>
    </xf>
    <xf numFmtId="0" fontId="9" fillId="3" borderId="3" xfId="1" applyFont="1" applyFill="1" applyBorder="1" applyAlignment="1">
      <alignment horizontal="center" vertical="center"/>
    </xf>
    <xf numFmtId="0" fontId="1" fillId="0" borderId="0" xfId="1" applyFont="1"/>
    <xf numFmtId="0" fontId="29" fillId="0" borderId="0" xfId="0" applyFont="1"/>
    <xf numFmtId="0" fontId="12" fillId="0" borderId="0" xfId="1" applyFont="1" applyAlignment="1">
      <alignment horizontal="center"/>
    </xf>
    <xf numFmtId="0" fontId="17" fillId="0" borderId="0" xfId="1" applyFont="1" applyAlignment="1">
      <alignment horizontal="center"/>
    </xf>
    <xf numFmtId="0" fontId="16" fillId="0" borderId="0" xfId="1" applyFont="1" applyAlignment="1">
      <alignment horizontal="center" vertical="center"/>
    </xf>
    <xf numFmtId="0" fontId="18" fillId="0" borderId="0" xfId="1" applyFont="1" applyAlignment="1">
      <alignment horizontal="center"/>
    </xf>
    <xf numFmtId="0" fontId="11" fillId="0" borderId="0" xfId="1" applyFont="1" applyAlignment="1">
      <alignment horizontal="center"/>
    </xf>
    <xf numFmtId="0" fontId="11" fillId="0" borderId="0" xfId="1" applyFont="1" applyBorder="1" applyAlignment="1">
      <alignment horizontal="center" vertical="center"/>
    </xf>
    <xf numFmtId="0" fontId="10" fillId="3" borderId="4" xfId="1" applyFont="1" applyFill="1" applyBorder="1" applyAlignment="1">
      <alignment horizontal="center" vertical="center" wrapText="1"/>
    </xf>
    <xf numFmtId="0" fontId="10" fillId="3" borderId="5" xfId="1" applyFont="1" applyFill="1" applyBorder="1" applyAlignment="1">
      <alignment horizontal="center" vertical="center" wrapText="1"/>
    </xf>
    <xf numFmtId="0" fontId="13" fillId="3" borderId="4" xfId="1" applyFont="1" applyFill="1" applyBorder="1" applyAlignment="1">
      <alignment horizontal="center" vertical="center" wrapText="1"/>
    </xf>
    <xf numFmtId="0" fontId="13" fillId="3" borderId="5" xfId="1" applyFont="1" applyFill="1" applyBorder="1" applyAlignment="1">
      <alignment horizontal="center" vertical="center"/>
    </xf>
    <xf numFmtId="0" fontId="13" fillId="3" borderId="6" xfId="1" applyFont="1" applyFill="1" applyBorder="1" applyAlignment="1">
      <alignment horizontal="center" vertical="center"/>
    </xf>
    <xf numFmtId="0" fontId="14" fillId="0" borderId="0" xfId="1" applyFont="1" applyAlignment="1">
      <alignment horizontal="center"/>
    </xf>
    <xf numFmtId="0" fontId="12" fillId="3" borderId="4" xfId="1" applyFont="1" applyFill="1" applyBorder="1" applyAlignment="1">
      <alignment horizontal="center" vertical="center"/>
    </xf>
    <xf numFmtId="0" fontId="12" fillId="3" borderId="5" xfId="1" applyFont="1" applyFill="1" applyBorder="1" applyAlignment="1">
      <alignment horizontal="center" vertical="center"/>
    </xf>
    <xf numFmtId="0" fontId="27" fillId="3" borderId="4" xfId="1" applyFont="1" applyFill="1" applyBorder="1" applyAlignment="1">
      <alignment horizontal="center" vertical="center"/>
    </xf>
    <xf numFmtId="0" fontId="27" fillId="3" borderId="5" xfId="1" applyFont="1" applyFill="1" applyBorder="1" applyAlignment="1">
      <alignment horizontal="center" vertical="center"/>
    </xf>
    <xf numFmtId="0" fontId="27" fillId="3" borderId="6" xfId="1" applyFont="1" applyFill="1" applyBorder="1" applyAlignment="1">
      <alignment horizontal="center" vertical="center"/>
    </xf>
  </cellXfs>
  <cellStyles count="20">
    <cellStyle name="Comma0" xfId="2"/>
    <cellStyle name="Currency0" xfId="3"/>
    <cellStyle name="Date" xfId="4"/>
    <cellStyle name="Fixed" xfId="5"/>
    <cellStyle name="Heading 1 2" xfId="6"/>
    <cellStyle name="Heading 2 2" xfId="7"/>
    <cellStyle name="Normal" xfId="0" builtinId="0"/>
    <cellStyle name="Normal 2" xfId="1"/>
    <cellStyle name="Total 2" xfId="8"/>
    <cellStyle name="똿뗦먛귟 [0.00]_PRODUCT DETAIL Q1" xfId="9"/>
    <cellStyle name="똿뗦먛귟_PRODUCT DETAIL Q1" xfId="10"/>
    <cellStyle name="믅됞 [0.00]_PRODUCT DETAIL Q1" xfId="11"/>
    <cellStyle name="믅됞_PRODUCT DETAIL Q1" xfId="12"/>
    <cellStyle name="백분율_HOBONG" xfId="13"/>
    <cellStyle name="뷭?_BOOKSHIP" xfId="14"/>
    <cellStyle name="콤마 [0]_1202" xfId="15"/>
    <cellStyle name="콤마_1202" xfId="16"/>
    <cellStyle name="통화 [0]_1202" xfId="17"/>
    <cellStyle name="통화_1202" xfId="18"/>
    <cellStyle name="표준_(정보부문)월별인원계획" xfId="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448926</xdr:colOff>
      <xdr:row>3</xdr:row>
      <xdr:rowOff>27333</xdr:rowOff>
    </xdr:from>
    <xdr:to>
      <xdr:col>3</xdr:col>
      <xdr:colOff>382251</xdr:colOff>
      <xdr:row>3</xdr:row>
      <xdr:rowOff>27333</xdr:rowOff>
    </xdr:to>
    <xdr:cxnSp macro="">
      <xdr:nvCxnSpPr>
        <xdr:cNvPr id="3" name="Straight Connector 2"/>
        <xdr:cNvCxnSpPr/>
      </xdr:nvCxnSpPr>
      <xdr:spPr>
        <a:xfrm>
          <a:off x="713969" y="631963"/>
          <a:ext cx="13330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2116623</xdr:colOff>
      <xdr:row>2</xdr:row>
      <xdr:rowOff>24848</xdr:rowOff>
    </xdr:from>
    <xdr:to>
      <xdr:col>7</xdr:col>
      <xdr:colOff>2054086</xdr:colOff>
      <xdr:row>2</xdr:row>
      <xdr:rowOff>28575</xdr:rowOff>
    </xdr:to>
    <xdr:cxnSp macro="">
      <xdr:nvCxnSpPr>
        <xdr:cNvPr id="4" name="Straight Connector 3"/>
        <xdr:cNvCxnSpPr/>
      </xdr:nvCxnSpPr>
      <xdr:spPr>
        <a:xfrm flipV="1">
          <a:off x="4883014" y="430696"/>
          <a:ext cx="2240029" cy="372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991860</xdr:colOff>
      <xdr:row>6</xdr:row>
      <xdr:rowOff>28575</xdr:rowOff>
    </xdr:from>
    <xdr:to>
      <xdr:col>7</xdr:col>
      <xdr:colOff>375219</xdr:colOff>
      <xdr:row>6</xdr:row>
      <xdr:rowOff>28575</xdr:rowOff>
    </xdr:to>
    <xdr:cxnSp macro="">
      <xdr:nvCxnSpPr>
        <xdr:cNvPr id="5" name="Straight Connector 4"/>
        <xdr:cNvCxnSpPr/>
      </xdr:nvCxnSpPr>
      <xdr:spPr>
        <a:xfrm>
          <a:off x="3758251" y="1353792"/>
          <a:ext cx="16859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409991</xdr:colOff>
      <xdr:row>3</xdr:row>
      <xdr:rowOff>31059</xdr:rowOff>
    </xdr:from>
    <xdr:to>
      <xdr:col>4</xdr:col>
      <xdr:colOff>16981</xdr:colOff>
      <xdr:row>3</xdr:row>
      <xdr:rowOff>31059</xdr:rowOff>
    </xdr:to>
    <xdr:cxnSp macro="">
      <xdr:nvCxnSpPr>
        <xdr:cNvPr id="3" name="Straight Connector 2"/>
        <xdr:cNvCxnSpPr/>
      </xdr:nvCxnSpPr>
      <xdr:spPr>
        <a:xfrm>
          <a:off x="675034" y="635689"/>
          <a:ext cx="131320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2264466</xdr:colOff>
      <xdr:row>2</xdr:row>
      <xdr:rowOff>19050</xdr:rowOff>
    </xdr:from>
    <xdr:to>
      <xdr:col>7</xdr:col>
      <xdr:colOff>1888435</xdr:colOff>
      <xdr:row>2</xdr:row>
      <xdr:rowOff>24848</xdr:rowOff>
    </xdr:to>
    <xdr:cxnSp macro="">
      <xdr:nvCxnSpPr>
        <xdr:cNvPr id="4" name="Straight Connector 3"/>
        <xdr:cNvCxnSpPr/>
      </xdr:nvCxnSpPr>
      <xdr:spPr>
        <a:xfrm>
          <a:off x="4997727" y="424898"/>
          <a:ext cx="2232991" cy="579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1138470</xdr:colOff>
      <xdr:row>6</xdr:row>
      <xdr:rowOff>35616</xdr:rowOff>
    </xdr:from>
    <xdr:to>
      <xdr:col>7</xdr:col>
      <xdr:colOff>291573</xdr:colOff>
      <xdr:row>6</xdr:row>
      <xdr:rowOff>35616</xdr:rowOff>
    </xdr:to>
    <xdr:cxnSp macro="">
      <xdr:nvCxnSpPr>
        <xdr:cNvPr id="5" name="Straight Connector 4"/>
        <xdr:cNvCxnSpPr/>
      </xdr:nvCxnSpPr>
      <xdr:spPr>
        <a:xfrm>
          <a:off x="3871731" y="1360833"/>
          <a:ext cx="17621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6"/>
  <sheetViews>
    <sheetView tabSelected="1" topLeftCell="A56" zoomScale="115" zoomScaleNormal="115" workbookViewId="0">
      <selection activeCell="G64" sqref="G64"/>
    </sheetView>
  </sheetViews>
  <sheetFormatPr defaultRowHeight="15"/>
  <cols>
    <col min="1" max="1" width="4" style="86" customWidth="1"/>
    <col min="2" max="2" width="13.140625" customWidth="1"/>
    <col min="3" max="3" width="7.85546875" customWidth="1"/>
    <col min="4" max="4" width="6.140625" customWidth="1"/>
    <col min="5" max="5" width="5" customWidth="1"/>
    <col min="6" max="6" width="5.42578125" style="31" customWidth="1"/>
    <col min="7" max="7" width="34.5703125" customWidth="1"/>
    <col min="8" max="8" width="34.140625" customWidth="1"/>
    <col min="9" max="9" width="27.7109375" customWidth="1"/>
  </cols>
  <sheetData>
    <row r="1" spans="1:9" ht="15.75">
      <c r="A1" s="98" t="s">
        <v>0</v>
      </c>
      <c r="B1" s="98"/>
      <c r="C1" s="98"/>
      <c r="D1" s="98"/>
      <c r="E1" s="98"/>
      <c r="F1" s="98"/>
      <c r="G1" s="87" t="s">
        <v>1</v>
      </c>
      <c r="H1" s="87"/>
      <c r="I1" s="87"/>
    </row>
    <row r="2" spans="1:9" ht="16.5">
      <c r="A2" s="87" t="s">
        <v>2</v>
      </c>
      <c r="B2" s="87"/>
      <c r="C2" s="87"/>
      <c r="D2" s="87"/>
      <c r="E2" s="87"/>
      <c r="F2" s="87"/>
      <c r="G2" s="88" t="s">
        <v>3</v>
      </c>
      <c r="H2" s="88"/>
      <c r="I2" s="88"/>
    </row>
    <row r="3" spans="1:9" ht="15.75">
      <c r="A3" s="87" t="s">
        <v>4</v>
      </c>
      <c r="B3" s="87"/>
      <c r="C3" s="87"/>
      <c r="D3" s="87"/>
      <c r="E3" s="87"/>
      <c r="F3" s="87"/>
      <c r="G3" s="87"/>
      <c r="H3" s="87"/>
      <c r="I3" s="87"/>
    </row>
    <row r="4" spans="1:9" ht="18.75">
      <c r="A4" s="89"/>
      <c r="B4" s="89"/>
      <c r="C4" s="89"/>
      <c r="D4" s="89"/>
      <c r="E4" s="9"/>
      <c r="F4" s="71"/>
      <c r="G4" s="90" t="s">
        <v>5</v>
      </c>
      <c r="H4" s="90"/>
      <c r="I4" s="90"/>
    </row>
    <row r="5" spans="1:9" ht="18.75">
      <c r="A5" s="91" t="s">
        <v>6</v>
      </c>
      <c r="B5" s="91"/>
      <c r="C5" s="91"/>
      <c r="D5" s="91"/>
      <c r="E5" s="91"/>
      <c r="F5" s="91"/>
      <c r="G5" s="91"/>
      <c r="H5" s="91"/>
      <c r="I5" s="91"/>
    </row>
    <row r="6" spans="1:9" ht="18.75">
      <c r="A6" s="92" t="s">
        <v>354</v>
      </c>
      <c r="B6" s="92"/>
      <c r="C6" s="92"/>
      <c r="D6" s="92"/>
      <c r="E6" s="92"/>
      <c r="F6" s="92"/>
      <c r="G6" s="92"/>
      <c r="H6" s="92"/>
      <c r="I6" s="92"/>
    </row>
    <row r="7" spans="1:9" ht="24" customHeight="1">
      <c r="A7" s="83"/>
      <c r="B7" s="2"/>
      <c r="C7" s="2"/>
      <c r="D7" s="2"/>
      <c r="E7" s="2"/>
      <c r="F7" s="72"/>
      <c r="G7" s="2"/>
      <c r="H7" s="2"/>
      <c r="I7" s="3"/>
    </row>
    <row r="8" spans="1:9" s="31" customFormat="1" ht="18" customHeight="1">
      <c r="A8" s="32" t="s">
        <v>7</v>
      </c>
      <c r="B8" s="28" t="s">
        <v>8</v>
      </c>
      <c r="C8" s="28" t="s">
        <v>9</v>
      </c>
      <c r="D8" s="29" t="s">
        <v>10</v>
      </c>
      <c r="E8" s="29" t="s">
        <v>11</v>
      </c>
      <c r="F8" s="29" t="s">
        <v>12</v>
      </c>
      <c r="G8" s="29" t="s">
        <v>13</v>
      </c>
      <c r="H8" s="29" t="s">
        <v>14</v>
      </c>
      <c r="I8" s="30" t="s">
        <v>339</v>
      </c>
    </row>
    <row r="9" spans="1:9" ht="69" customHeight="1">
      <c r="A9" s="23">
        <v>1</v>
      </c>
      <c r="B9" s="19" t="s">
        <v>15</v>
      </c>
      <c r="C9" s="70" t="s">
        <v>16</v>
      </c>
      <c r="D9" s="12">
        <v>43</v>
      </c>
      <c r="E9" s="12">
        <v>5</v>
      </c>
      <c r="F9" s="73">
        <f>(E9/D9)*100</f>
        <v>11.627906976744185</v>
      </c>
      <c r="G9" s="49" t="s">
        <v>17</v>
      </c>
      <c r="H9" s="7"/>
      <c r="I9" s="58" t="s">
        <v>362</v>
      </c>
    </row>
    <row r="10" spans="1:9" ht="121.5" customHeight="1">
      <c r="A10" s="84">
        <v>2</v>
      </c>
      <c r="B10" s="19" t="s">
        <v>18</v>
      </c>
      <c r="C10" s="70" t="s">
        <v>19</v>
      </c>
      <c r="D10" s="57">
        <v>35</v>
      </c>
      <c r="E10" s="57">
        <v>7</v>
      </c>
      <c r="F10" s="73">
        <f t="shared" ref="F10:F58" si="0">(E10/D10)*100</f>
        <v>20</v>
      </c>
      <c r="G10" s="49" t="s">
        <v>325</v>
      </c>
      <c r="H10" s="58" t="s">
        <v>326</v>
      </c>
      <c r="I10" s="58" t="s">
        <v>363</v>
      </c>
    </row>
    <row r="11" spans="1:9" ht="174.75" customHeight="1">
      <c r="A11" s="23">
        <v>3</v>
      </c>
      <c r="B11" s="19" t="s">
        <v>20</v>
      </c>
      <c r="C11" s="70" t="s">
        <v>21</v>
      </c>
      <c r="D11" s="12">
        <v>50</v>
      </c>
      <c r="E11" s="12">
        <v>14</v>
      </c>
      <c r="F11" s="73">
        <f t="shared" si="0"/>
        <v>28.000000000000004</v>
      </c>
      <c r="G11" s="49" t="s">
        <v>22</v>
      </c>
      <c r="H11" s="33" t="s">
        <v>23</v>
      </c>
      <c r="I11" s="58" t="s">
        <v>364</v>
      </c>
    </row>
    <row r="12" spans="1:9" ht="214.5" customHeight="1">
      <c r="A12" s="23">
        <v>4</v>
      </c>
      <c r="B12" s="19" t="s">
        <v>24</v>
      </c>
      <c r="C12" s="70" t="s">
        <v>25</v>
      </c>
      <c r="D12" s="23">
        <v>38</v>
      </c>
      <c r="E12" s="23">
        <v>6</v>
      </c>
      <c r="F12" s="73">
        <f t="shared" si="0"/>
        <v>15.789473684210526</v>
      </c>
      <c r="G12" s="49" t="s">
        <v>26</v>
      </c>
      <c r="H12" s="35" t="s">
        <v>27</v>
      </c>
      <c r="I12" s="58" t="s">
        <v>340</v>
      </c>
    </row>
    <row r="13" spans="1:9" ht="131.25" customHeight="1">
      <c r="A13" s="23">
        <v>5</v>
      </c>
      <c r="B13" s="19" t="s">
        <v>28</v>
      </c>
      <c r="C13" s="70" t="s">
        <v>29</v>
      </c>
      <c r="D13" s="12">
        <v>42</v>
      </c>
      <c r="E13" s="12">
        <v>5</v>
      </c>
      <c r="F13" s="73">
        <f t="shared" si="0"/>
        <v>11.904761904761903</v>
      </c>
      <c r="G13" s="49" t="s">
        <v>30</v>
      </c>
      <c r="H13" s="36" t="s">
        <v>31</v>
      </c>
      <c r="I13" s="7"/>
    </row>
    <row r="14" spans="1:9" ht="111.75" customHeight="1">
      <c r="A14" s="23">
        <v>6</v>
      </c>
      <c r="B14" s="19" t="s">
        <v>32</v>
      </c>
      <c r="C14" s="70" t="s">
        <v>33</v>
      </c>
      <c r="D14" s="12">
        <v>30</v>
      </c>
      <c r="E14" s="12">
        <v>7</v>
      </c>
      <c r="F14" s="73">
        <f t="shared" si="0"/>
        <v>23.333333333333332</v>
      </c>
      <c r="G14" s="49" t="s">
        <v>34</v>
      </c>
      <c r="H14" s="18" t="s">
        <v>35</v>
      </c>
      <c r="I14" s="49"/>
    </row>
    <row r="15" spans="1:9" ht="211.5" customHeight="1">
      <c r="A15" s="23">
        <v>7</v>
      </c>
      <c r="B15" s="19" t="s">
        <v>36</v>
      </c>
      <c r="C15" s="70" t="s">
        <v>37</v>
      </c>
      <c r="D15" s="12">
        <v>37</v>
      </c>
      <c r="E15" s="12">
        <v>10</v>
      </c>
      <c r="F15" s="73">
        <f t="shared" si="0"/>
        <v>27.027027027027028</v>
      </c>
      <c r="G15" s="49" t="s">
        <v>342</v>
      </c>
      <c r="H15" s="37" t="s">
        <v>341</v>
      </c>
      <c r="I15" s="37"/>
    </row>
    <row r="16" spans="1:9" ht="27.75" customHeight="1">
      <c r="A16" s="23">
        <v>8</v>
      </c>
      <c r="B16" s="19" t="s">
        <v>38</v>
      </c>
      <c r="C16" s="70" t="s">
        <v>39</v>
      </c>
      <c r="D16" s="57">
        <v>48</v>
      </c>
      <c r="E16" s="57">
        <v>5</v>
      </c>
      <c r="F16" s="73">
        <f t="shared" si="0"/>
        <v>10.416666666666668</v>
      </c>
      <c r="G16" s="49"/>
      <c r="H16" s="60"/>
      <c r="I16" s="56" t="s">
        <v>327</v>
      </c>
    </row>
    <row r="17" spans="1:9" ht="187.5" customHeight="1">
      <c r="A17" s="23">
        <v>9</v>
      </c>
      <c r="B17" s="19" t="s">
        <v>40</v>
      </c>
      <c r="C17" s="70" t="s">
        <v>41</v>
      </c>
      <c r="D17" s="12">
        <v>45</v>
      </c>
      <c r="E17" s="12">
        <v>8</v>
      </c>
      <c r="F17" s="73">
        <f t="shared" si="0"/>
        <v>17.777777777777779</v>
      </c>
      <c r="G17" s="49" t="s">
        <v>343</v>
      </c>
      <c r="H17" s="36" t="s">
        <v>344</v>
      </c>
      <c r="I17" s="78"/>
    </row>
    <row r="18" spans="1:9" ht="81" customHeight="1">
      <c r="A18" s="23">
        <v>10</v>
      </c>
      <c r="B18" s="19" t="s">
        <v>42</v>
      </c>
      <c r="C18" s="70" t="s">
        <v>43</v>
      </c>
      <c r="D18" s="12">
        <v>43</v>
      </c>
      <c r="E18" s="12">
        <v>5</v>
      </c>
      <c r="F18" s="73">
        <f t="shared" si="0"/>
        <v>11.627906976744185</v>
      </c>
      <c r="G18" s="49" t="s">
        <v>44</v>
      </c>
      <c r="H18" s="22" t="s">
        <v>45</v>
      </c>
      <c r="I18" s="7"/>
    </row>
    <row r="19" spans="1:9" ht="97.5" customHeight="1">
      <c r="A19" s="23">
        <v>11</v>
      </c>
      <c r="B19" s="19" t="s">
        <v>46</v>
      </c>
      <c r="C19" s="70" t="s">
        <v>47</v>
      </c>
      <c r="D19" s="12">
        <v>26</v>
      </c>
      <c r="E19" s="12">
        <v>5</v>
      </c>
      <c r="F19" s="73">
        <f t="shared" si="0"/>
        <v>19.230769230769234</v>
      </c>
      <c r="G19" s="49" t="s">
        <v>345</v>
      </c>
      <c r="H19" s="16"/>
      <c r="I19" s="6"/>
    </row>
    <row r="20" spans="1:9" ht="150.75" customHeight="1">
      <c r="A20" s="23">
        <v>12</v>
      </c>
      <c r="B20" s="19" t="s">
        <v>48</v>
      </c>
      <c r="C20" s="70" t="s">
        <v>49</v>
      </c>
      <c r="D20" s="12">
        <v>49</v>
      </c>
      <c r="E20" s="12">
        <v>8</v>
      </c>
      <c r="F20" s="73">
        <f t="shared" si="0"/>
        <v>16.326530612244898</v>
      </c>
      <c r="G20" s="49" t="s">
        <v>50</v>
      </c>
      <c r="H20" s="22"/>
      <c r="I20" s="6"/>
    </row>
    <row r="21" spans="1:9" ht="83.25" customHeight="1">
      <c r="A21" s="23">
        <v>13</v>
      </c>
      <c r="B21" s="19" t="s">
        <v>51</v>
      </c>
      <c r="C21" s="70" t="s">
        <v>52</v>
      </c>
      <c r="D21" s="12">
        <v>41</v>
      </c>
      <c r="E21" s="12">
        <v>8</v>
      </c>
      <c r="F21" s="73">
        <f t="shared" si="0"/>
        <v>19.512195121951219</v>
      </c>
      <c r="G21" s="49" t="s">
        <v>53</v>
      </c>
      <c r="H21" s="38" t="s">
        <v>54</v>
      </c>
      <c r="I21" s="7"/>
    </row>
    <row r="22" spans="1:9" ht="33" customHeight="1">
      <c r="A22" s="23">
        <v>14</v>
      </c>
      <c r="B22" s="19" t="s">
        <v>55</v>
      </c>
      <c r="C22" s="70" t="s">
        <v>56</v>
      </c>
      <c r="D22" s="12">
        <v>37</v>
      </c>
      <c r="E22" s="12">
        <v>5</v>
      </c>
      <c r="F22" s="73">
        <f t="shared" si="0"/>
        <v>13.513513513513514</v>
      </c>
      <c r="G22" s="49" t="s">
        <v>57</v>
      </c>
      <c r="H22" s="20"/>
      <c r="I22" s="79" t="s">
        <v>346</v>
      </c>
    </row>
    <row r="23" spans="1:9" ht="162" customHeight="1">
      <c r="A23" s="23">
        <v>15</v>
      </c>
      <c r="B23" s="19" t="s">
        <v>58</v>
      </c>
      <c r="C23" s="70" t="s">
        <v>59</v>
      </c>
      <c r="D23" s="12">
        <v>41</v>
      </c>
      <c r="E23" s="12">
        <v>5</v>
      </c>
      <c r="F23" s="73">
        <f t="shared" si="0"/>
        <v>12.195121951219512</v>
      </c>
      <c r="G23" s="49" t="s">
        <v>60</v>
      </c>
      <c r="H23" s="37" t="s">
        <v>61</v>
      </c>
      <c r="I23" s="7"/>
    </row>
    <row r="24" spans="1:9" ht="113.25" customHeight="1">
      <c r="A24" s="23">
        <v>16</v>
      </c>
      <c r="B24" s="19" t="s">
        <v>62</v>
      </c>
      <c r="C24" s="70" t="s">
        <v>63</v>
      </c>
      <c r="D24" s="12">
        <v>42</v>
      </c>
      <c r="E24" s="12">
        <v>5</v>
      </c>
      <c r="F24" s="73">
        <f t="shared" si="0"/>
        <v>11.904761904761903</v>
      </c>
      <c r="G24" s="49" t="s">
        <v>64</v>
      </c>
      <c r="H24" s="36" t="s">
        <v>65</v>
      </c>
      <c r="I24" s="7"/>
    </row>
    <row r="25" spans="1:9" ht="33" customHeight="1">
      <c r="A25" s="23">
        <v>17</v>
      </c>
      <c r="B25" s="19" t="s">
        <v>66</v>
      </c>
      <c r="C25" s="70" t="s">
        <v>67</v>
      </c>
      <c r="D25" s="57">
        <v>43</v>
      </c>
      <c r="E25" s="57">
        <v>5</v>
      </c>
      <c r="F25" s="73">
        <f t="shared" si="0"/>
        <v>11.627906976744185</v>
      </c>
      <c r="G25" s="49" t="s">
        <v>329</v>
      </c>
      <c r="H25" s="63"/>
      <c r="I25" s="56"/>
    </row>
    <row r="26" spans="1:9" ht="114.75" customHeight="1">
      <c r="A26" s="23">
        <v>18</v>
      </c>
      <c r="B26" s="19" t="s">
        <v>68</v>
      </c>
      <c r="C26" s="70" t="s">
        <v>69</v>
      </c>
      <c r="D26" s="12">
        <v>38</v>
      </c>
      <c r="E26" s="12">
        <v>7</v>
      </c>
      <c r="F26" s="73">
        <f t="shared" si="0"/>
        <v>18.421052631578945</v>
      </c>
      <c r="G26" s="49" t="s">
        <v>70</v>
      </c>
      <c r="H26" s="7"/>
      <c r="I26" s="7"/>
    </row>
    <row r="27" spans="1:9" ht="147.75" customHeight="1">
      <c r="A27" s="23">
        <v>19</v>
      </c>
      <c r="B27" s="19" t="s">
        <v>71</v>
      </c>
      <c r="C27" s="70" t="s">
        <v>72</v>
      </c>
      <c r="D27" s="12">
        <v>19</v>
      </c>
      <c r="E27" s="12">
        <v>6</v>
      </c>
      <c r="F27" s="73">
        <f t="shared" si="0"/>
        <v>31.578947368421051</v>
      </c>
      <c r="G27" s="49" t="s">
        <v>73</v>
      </c>
      <c r="H27" s="25" t="s">
        <v>74</v>
      </c>
      <c r="I27" s="7"/>
    </row>
    <row r="28" spans="1:9" ht="67.5" customHeight="1">
      <c r="A28" s="23">
        <v>20</v>
      </c>
      <c r="B28" s="19" t="s">
        <v>75</v>
      </c>
      <c r="C28" s="70" t="s">
        <v>76</v>
      </c>
      <c r="D28" s="12">
        <v>20</v>
      </c>
      <c r="E28" s="12">
        <v>2</v>
      </c>
      <c r="F28" s="73">
        <f t="shared" si="0"/>
        <v>10</v>
      </c>
      <c r="G28" s="49" t="s">
        <v>77</v>
      </c>
      <c r="H28" s="53" t="s">
        <v>78</v>
      </c>
      <c r="I28" s="7"/>
    </row>
    <row r="29" spans="1:9" ht="134.25" customHeight="1">
      <c r="A29" s="23">
        <v>21</v>
      </c>
      <c r="B29" s="19" t="s">
        <v>79</v>
      </c>
      <c r="C29" s="70" t="s">
        <v>80</v>
      </c>
      <c r="D29" s="12">
        <v>25</v>
      </c>
      <c r="E29" s="12">
        <v>5</v>
      </c>
      <c r="F29" s="73">
        <f t="shared" si="0"/>
        <v>20</v>
      </c>
      <c r="G29" s="49" t="s">
        <v>81</v>
      </c>
      <c r="H29" s="39" t="s">
        <v>82</v>
      </c>
      <c r="I29" s="7"/>
    </row>
    <row r="30" spans="1:9" ht="167.25" customHeight="1">
      <c r="A30" s="23">
        <v>22</v>
      </c>
      <c r="B30" s="19" t="s">
        <v>83</v>
      </c>
      <c r="C30" s="70" t="s">
        <v>84</v>
      </c>
      <c r="D30" s="12">
        <v>49</v>
      </c>
      <c r="E30" s="12">
        <v>6</v>
      </c>
      <c r="F30" s="73">
        <f t="shared" si="0"/>
        <v>12.244897959183673</v>
      </c>
      <c r="G30" s="49" t="s">
        <v>85</v>
      </c>
      <c r="H30" s="36" t="s">
        <v>86</v>
      </c>
      <c r="I30" s="7"/>
    </row>
    <row r="31" spans="1:9" ht="80.25" customHeight="1">
      <c r="A31" s="23">
        <v>23</v>
      </c>
      <c r="B31" s="19" t="s">
        <v>87</v>
      </c>
      <c r="C31" s="70" t="s">
        <v>88</v>
      </c>
      <c r="D31" s="57">
        <v>39</v>
      </c>
      <c r="E31" s="57">
        <v>4</v>
      </c>
      <c r="F31" s="73">
        <f t="shared" si="0"/>
        <v>10.256410256410255</v>
      </c>
      <c r="G31" s="49" t="s">
        <v>335</v>
      </c>
      <c r="H31" s="64" t="s">
        <v>334</v>
      </c>
      <c r="I31" s="56"/>
    </row>
    <row r="32" spans="1:9" ht="159" customHeight="1">
      <c r="A32" s="23">
        <v>24</v>
      </c>
      <c r="B32" s="19" t="s">
        <v>89</v>
      </c>
      <c r="C32" s="70" t="s">
        <v>90</v>
      </c>
      <c r="D32" s="12">
        <v>50</v>
      </c>
      <c r="E32" s="12">
        <v>10</v>
      </c>
      <c r="F32" s="73">
        <f t="shared" si="0"/>
        <v>20</v>
      </c>
      <c r="G32" s="49" t="s">
        <v>91</v>
      </c>
      <c r="H32" s="34" t="s">
        <v>180</v>
      </c>
      <c r="I32" s="61"/>
    </row>
    <row r="33" spans="1:9" ht="175.5" customHeight="1">
      <c r="A33" s="23">
        <v>25</v>
      </c>
      <c r="B33" s="19" t="s">
        <v>92</v>
      </c>
      <c r="C33" s="70" t="s">
        <v>93</v>
      </c>
      <c r="D33" s="23">
        <v>48</v>
      </c>
      <c r="E33" s="23">
        <v>5</v>
      </c>
      <c r="F33" s="73">
        <f t="shared" si="0"/>
        <v>10.416666666666668</v>
      </c>
      <c r="G33" s="49" t="s">
        <v>347</v>
      </c>
      <c r="H33" s="18" t="s">
        <v>179</v>
      </c>
      <c r="I33" s="62"/>
    </row>
    <row r="34" spans="1:9" ht="95.25" customHeight="1">
      <c r="A34" s="23">
        <v>26</v>
      </c>
      <c r="B34" s="19" t="s">
        <v>94</v>
      </c>
      <c r="C34" s="70" t="s">
        <v>95</v>
      </c>
      <c r="D34" s="23">
        <v>47</v>
      </c>
      <c r="E34" s="23">
        <v>9</v>
      </c>
      <c r="F34" s="73">
        <f t="shared" si="0"/>
        <v>19.148936170212767</v>
      </c>
      <c r="G34" s="49" t="s">
        <v>181</v>
      </c>
      <c r="H34" s="6"/>
      <c r="I34" s="6"/>
    </row>
    <row r="35" spans="1:9" ht="123.75" customHeight="1">
      <c r="A35" s="23">
        <v>27</v>
      </c>
      <c r="B35" s="19" t="s">
        <v>96</v>
      </c>
      <c r="C35" s="70" t="s">
        <v>97</v>
      </c>
      <c r="D35" s="12">
        <v>36</v>
      </c>
      <c r="E35" s="12">
        <v>10</v>
      </c>
      <c r="F35" s="73">
        <f t="shared" si="0"/>
        <v>27.777777777777779</v>
      </c>
      <c r="G35" s="49" t="s">
        <v>98</v>
      </c>
      <c r="H35" s="7"/>
      <c r="I35" s="7"/>
    </row>
    <row r="36" spans="1:9" ht="44.25" customHeight="1">
      <c r="A36" s="23">
        <v>28</v>
      </c>
      <c r="B36" s="19" t="s">
        <v>99</v>
      </c>
      <c r="C36" s="70" t="s">
        <v>100</v>
      </c>
      <c r="D36" s="12">
        <v>57</v>
      </c>
      <c r="E36" s="12">
        <v>6</v>
      </c>
      <c r="F36" s="73">
        <f t="shared" si="0"/>
        <v>10.526315789473683</v>
      </c>
      <c r="G36" s="49" t="s">
        <v>101</v>
      </c>
      <c r="H36" s="5" t="s">
        <v>102</v>
      </c>
      <c r="I36" s="7"/>
    </row>
    <row r="37" spans="1:9" ht="288" customHeight="1">
      <c r="A37" s="23">
        <v>29</v>
      </c>
      <c r="B37" s="19" t="s">
        <v>103</v>
      </c>
      <c r="C37" s="70" t="s">
        <v>104</v>
      </c>
      <c r="D37" s="12">
        <v>56</v>
      </c>
      <c r="E37" s="12">
        <v>10</v>
      </c>
      <c r="F37" s="73">
        <f t="shared" si="0"/>
        <v>17.857142857142858</v>
      </c>
      <c r="G37" s="49" t="s">
        <v>348</v>
      </c>
      <c r="H37" s="25" t="s">
        <v>105</v>
      </c>
      <c r="I37" s="6"/>
    </row>
    <row r="38" spans="1:9" ht="130.5" customHeight="1">
      <c r="A38" s="23">
        <v>30</v>
      </c>
      <c r="B38" s="19" t="s">
        <v>106</v>
      </c>
      <c r="C38" s="70" t="s">
        <v>107</v>
      </c>
      <c r="D38" s="23">
        <v>56</v>
      </c>
      <c r="E38" s="23">
        <v>18</v>
      </c>
      <c r="F38" s="73">
        <f t="shared" si="0"/>
        <v>32.142857142857146</v>
      </c>
      <c r="G38" s="49" t="s">
        <v>108</v>
      </c>
      <c r="H38" s="53" t="s">
        <v>109</v>
      </c>
      <c r="I38" s="6"/>
    </row>
    <row r="39" spans="1:9" ht="118.5" customHeight="1">
      <c r="A39" s="23">
        <v>31</v>
      </c>
      <c r="B39" s="19" t="s">
        <v>110</v>
      </c>
      <c r="C39" s="70" t="s">
        <v>111</v>
      </c>
      <c r="D39" s="12">
        <v>53</v>
      </c>
      <c r="E39" s="12">
        <v>11</v>
      </c>
      <c r="F39" s="73">
        <f t="shared" si="0"/>
        <v>20.754716981132077</v>
      </c>
      <c r="G39" s="49" t="s">
        <v>112</v>
      </c>
      <c r="H39" s="33" t="s">
        <v>113</v>
      </c>
      <c r="I39" s="6"/>
    </row>
    <row r="40" spans="1:9" ht="159" customHeight="1">
      <c r="A40" s="23">
        <v>32</v>
      </c>
      <c r="B40" s="19" t="s">
        <v>114</v>
      </c>
      <c r="C40" s="70" t="s">
        <v>115</v>
      </c>
      <c r="D40" s="12">
        <v>23</v>
      </c>
      <c r="E40" s="12">
        <v>3</v>
      </c>
      <c r="F40" s="73">
        <f t="shared" si="0"/>
        <v>13.043478260869565</v>
      </c>
      <c r="G40" s="49" t="s">
        <v>116</v>
      </c>
      <c r="H40" s="34" t="s">
        <v>117</v>
      </c>
      <c r="I40" s="7"/>
    </row>
    <row r="41" spans="1:9" ht="150.75" customHeight="1">
      <c r="A41" s="23">
        <v>33</v>
      </c>
      <c r="B41" s="19" t="s">
        <v>118</v>
      </c>
      <c r="C41" s="70" t="s">
        <v>119</v>
      </c>
      <c r="D41" s="12">
        <v>32</v>
      </c>
      <c r="E41" s="12">
        <v>5</v>
      </c>
      <c r="F41" s="73">
        <f t="shared" si="0"/>
        <v>15.625</v>
      </c>
      <c r="G41" s="49" t="s">
        <v>120</v>
      </c>
      <c r="H41" s="25" t="s">
        <v>121</v>
      </c>
      <c r="I41" s="7"/>
    </row>
    <row r="42" spans="1:9" ht="186.75" customHeight="1">
      <c r="A42" s="23">
        <v>34</v>
      </c>
      <c r="B42" s="19" t="s">
        <v>122</v>
      </c>
      <c r="C42" s="70" t="s">
        <v>123</v>
      </c>
      <c r="D42" s="12">
        <v>32</v>
      </c>
      <c r="E42" s="12">
        <v>6</v>
      </c>
      <c r="F42" s="73">
        <f t="shared" si="0"/>
        <v>18.75</v>
      </c>
      <c r="G42" s="49" t="s">
        <v>124</v>
      </c>
      <c r="H42" s="24"/>
      <c r="I42" s="7"/>
    </row>
    <row r="43" spans="1:9" ht="200.25" customHeight="1">
      <c r="A43" s="23">
        <v>35</v>
      </c>
      <c r="B43" s="19" t="s">
        <v>125</v>
      </c>
      <c r="C43" s="70" t="s">
        <v>126</v>
      </c>
      <c r="D43" s="12">
        <v>50</v>
      </c>
      <c r="E43" s="12">
        <v>5</v>
      </c>
      <c r="F43" s="73">
        <f t="shared" si="0"/>
        <v>10</v>
      </c>
      <c r="G43" s="49" t="s">
        <v>127</v>
      </c>
      <c r="H43" s="18" t="s">
        <v>128</v>
      </c>
      <c r="I43" s="7"/>
    </row>
    <row r="44" spans="1:9" ht="81.75" customHeight="1">
      <c r="A44" s="23">
        <v>36</v>
      </c>
      <c r="B44" s="19" t="s">
        <v>129</v>
      </c>
      <c r="C44" s="70" t="s">
        <v>130</v>
      </c>
      <c r="D44" s="23">
        <v>49</v>
      </c>
      <c r="E44" s="23">
        <v>10</v>
      </c>
      <c r="F44" s="73">
        <f t="shared" si="0"/>
        <v>20.408163265306122</v>
      </c>
      <c r="G44" s="49" t="s">
        <v>131</v>
      </c>
      <c r="H44" s="7"/>
      <c r="I44" s="7"/>
    </row>
    <row r="45" spans="1:9" ht="84.75" customHeight="1">
      <c r="A45" s="23">
        <v>37</v>
      </c>
      <c r="B45" s="19" t="s">
        <v>132</v>
      </c>
      <c r="C45" s="70" t="s">
        <v>133</v>
      </c>
      <c r="D45" s="12">
        <v>49</v>
      </c>
      <c r="E45" s="12">
        <v>6</v>
      </c>
      <c r="F45" s="73">
        <f t="shared" si="0"/>
        <v>12.244897959183673</v>
      </c>
      <c r="G45" s="49" t="s">
        <v>134</v>
      </c>
      <c r="H45" s="40" t="s">
        <v>135</v>
      </c>
      <c r="I45" s="7"/>
    </row>
    <row r="46" spans="1:9" ht="49.5" customHeight="1">
      <c r="A46" s="23">
        <v>38</v>
      </c>
      <c r="B46" s="19" t="s">
        <v>136</v>
      </c>
      <c r="C46" s="70" t="s">
        <v>137</v>
      </c>
      <c r="D46" s="12">
        <v>54</v>
      </c>
      <c r="E46" s="12">
        <v>9</v>
      </c>
      <c r="F46" s="73">
        <f t="shared" si="0"/>
        <v>16.666666666666664</v>
      </c>
      <c r="G46" s="49" t="s">
        <v>138</v>
      </c>
      <c r="H46" s="21"/>
      <c r="I46" s="7"/>
    </row>
    <row r="47" spans="1:9" ht="120" customHeight="1">
      <c r="A47" s="23">
        <v>39</v>
      </c>
      <c r="B47" s="19" t="s">
        <v>139</v>
      </c>
      <c r="C47" s="70" t="s">
        <v>140</v>
      </c>
      <c r="D47" s="12">
        <v>49</v>
      </c>
      <c r="E47" s="12">
        <v>11</v>
      </c>
      <c r="F47" s="73">
        <f t="shared" si="0"/>
        <v>22.448979591836736</v>
      </c>
      <c r="G47" s="49" t="s">
        <v>141</v>
      </c>
      <c r="H47" s="25" t="s">
        <v>142</v>
      </c>
      <c r="I47" s="7"/>
    </row>
    <row r="48" spans="1:9" ht="55.5" customHeight="1">
      <c r="A48" s="23">
        <v>40</v>
      </c>
      <c r="B48" s="19" t="s">
        <v>143</v>
      </c>
      <c r="C48" s="70" t="s">
        <v>144</v>
      </c>
      <c r="D48" s="12">
        <v>45</v>
      </c>
      <c r="E48" s="12">
        <v>6</v>
      </c>
      <c r="F48" s="73">
        <f t="shared" si="0"/>
        <v>13.333333333333334</v>
      </c>
      <c r="G48" s="49" t="s">
        <v>145</v>
      </c>
      <c r="H48" s="17" t="s">
        <v>146</v>
      </c>
      <c r="I48" s="17"/>
    </row>
    <row r="49" spans="1:9" ht="121.5" customHeight="1">
      <c r="A49" s="23">
        <v>41</v>
      </c>
      <c r="B49" s="19" t="s">
        <v>147</v>
      </c>
      <c r="C49" s="70" t="s">
        <v>148</v>
      </c>
      <c r="D49" s="12">
        <v>50</v>
      </c>
      <c r="E49" s="12">
        <v>5</v>
      </c>
      <c r="F49" s="73">
        <f t="shared" si="0"/>
        <v>10</v>
      </c>
      <c r="G49" s="49" t="s">
        <v>349</v>
      </c>
      <c r="H49" s="25" t="s">
        <v>149</v>
      </c>
      <c r="I49" s="7"/>
    </row>
    <row r="50" spans="1:9" ht="69.75" customHeight="1">
      <c r="A50" s="23">
        <v>42</v>
      </c>
      <c r="B50" s="19" t="s">
        <v>150</v>
      </c>
      <c r="C50" s="70" t="s">
        <v>151</v>
      </c>
      <c r="D50" s="57">
        <v>45</v>
      </c>
      <c r="E50" s="57">
        <v>13</v>
      </c>
      <c r="F50" s="73">
        <f t="shared" si="0"/>
        <v>28.888888888888886</v>
      </c>
      <c r="G50" s="49" t="s">
        <v>323</v>
      </c>
      <c r="H50" s="53" t="s">
        <v>324</v>
      </c>
      <c r="I50" s="56"/>
    </row>
    <row r="51" spans="1:9" ht="82.5" customHeight="1">
      <c r="A51" s="23">
        <v>43</v>
      </c>
      <c r="B51" s="19" t="s">
        <v>152</v>
      </c>
      <c r="C51" s="70" t="s">
        <v>153</v>
      </c>
      <c r="D51" s="12">
        <v>38</v>
      </c>
      <c r="E51" s="12">
        <v>14</v>
      </c>
      <c r="F51" s="73">
        <f t="shared" si="0"/>
        <v>36.84210526315789</v>
      </c>
      <c r="G51" s="49" t="s">
        <v>154</v>
      </c>
      <c r="H51" s="34" t="s">
        <v>155</v>
      </c>
      <c r="I51" s="7"/>
    </row>
    <row r="52" spans="1:9" ht="108" customHeight="1">
      <c r="A52" s="23">
        <v>44</v>
      </c>
      <c r="B52" s="19" t="s">
        <v>156</v>
      </c>
      <c r="C52" s="70" t="s">
        <v>157</v>
      </c>
      <c r="D52" s="12">
        <v>15</v>
      </c>
      <c r="E52" s="12">
        <v>2</v>
      </c>
      <c r="F52" s="73">
        <f t="shared" si="0"/>
        <v>13.333333333333334</v>
      </c>
      <c r="G52" s="49" t="s">
        <v>158</v>
      </c>
      <c r="H52" s="53" t="s">
        <v>350</v>
      </c>
      <c r="I52" s="7"/>
    </row>
    <row r="53" spans="1:9" ht="132" customHeight="1">
      <c r="A53" s="23">
        <v>45</v>
      </c>
      <c r="B53" s="19" t="s">
        <v>159</v>
      </c>
      <c r="C53" s="70" t="s">
        <v>160</v>
      </c>
      <c r="D53" s="12">
        <v>53</v>
      </c>
      <c r="E53" s="12">
        <v>12</v>
      </c>
      <c r="F53" s="73">
        <f t="shared" si="0"/>
        <v>22.641509433962266</v>
      </c>
      <c r="G53" s="49" t="s">
        <v>161</v>
      </c>
      <c r="H53" s="18" t="s">
        <v>162</v>
      </c>
      <c r="I53" s="7"/>
    </row>
    <row r="54" spans="1:9" ht="51" customHeight="1">
      <c r="A54" s="23">
        <v>46</v>
      </c>
      <c r="B54" s="48" t="s">
        <v>163</v>
      </c>
      <c r="C54" s="70" t="s">
        <v>164</v>
      </c>
      <c r="D54" s="57">
        <v>47</v>
      </c>
      <c r="E54" s="57">
        <v>15</v>
      </c>
      <c r="F54" s="73">
        <f t="shared" si="0"/>
        <v>31.914893617021278</v>
      </c>
      <c r="G54" s="49"/>
      <c r="H54" s="63"/>
      <c r="I54" s="56" t="s">
        <v>327</v>
      </c>
    </row>
    <row r="55" spans="1:9" ht="81.75" customHeight="1">
      <c r="A55" s="23">
        <v>47</v>
      </c>
      <c r="B55" s="19" t="s">
        <v>165</v>
      </c>
      <c r="C55" s="70" t="s">
        <v>166</v>
      </c>
      <c r="D55" s="12">
        <v>52</v>
      </c>
      <c r="E55" s="12">
        <v>12</v>
      </c>
      <c r="F55" s="73">
        <f t="shared" si="0"/>
        <v>23.076923076923077</v>
      </c>
      <c r="G55" s="49" t="s">
        <v>167</v>
      </c>
      <c r="H55" s="18" t="s">
        <v>168</v>
      </c>
      <c r="I55" s="7"/>
    </row>
    <row r="56" spans="1:9" ht="33" customHeight="1">
      <c r="A56" s="23">
        <v>48</v>
      </c>
      <c r="B56" s="19" t="s">
        <v>169</v>
      </c>
      <c r="C56" s="70" t="s">
        <v>170</v>
      </c>
      <c r="D56" s="57">
        <v>72</v>
      </c>
      <c r="E56" s="57">
        <v>38</v>
      </c>
      <c r="F56" s="73">
        <f t="shared" si="0"/>
        <v>52.777777777777779</v>
      </c>
      <c r="G56" s="49"/>
      <c r="H56" s="63"/>
      <c r="I56" s="59" t="s">
        <v>328</v>
      </c>
    </row>
    <row r="57" spans="1:9" ht="108" customHeight="1">
      <c r="A57" s="23">
        <v>49</v>
      </c>
      <c r="B57" s="19" t="s">
        <v>171</v>
      </c>
      <c r="C57" s="70" t="s">
        <v>172</v>
      </c>
      <c r="D57" s="12">
        <v>47</v>
      </c>
      <c r="E57" s="12">
        <v>7</v>
      </c>
      <c r="F57" s="73">
        <f t="shared" si="0"/>
        <v>14.893617021276595</v>
      </c>
      <c r="G57" s="49" t="s">
        <v>173</v>
      </c>
      <c r="H57" s="18" t="s">
        <v>174</v>
      </c>
      <c r="I57" s="59" t="s">
        <v>328</v>
      </c>
    </row>
    <row r="58" spans="1:9" ht="31.5" customHeight="1">
      <c r="A58" s="23">
        <v>50</v>
      </c>
      <c r="B58" s="19" t="s">
        <v>175</v>
      </c>
      <c r="C58" s="70" t="s">
        <v>176</v>
      </c>
      <c r="D58" s="57">
        <v>44</v>
      </c>
      <c r="E58" s="57">
        <v>10</v>
      </c>
      <c r="F58" s="73">
        <f t="shared" si="0"/>
        <v>22.727272727272727</v>
      </c>
      <c r="G58" s="63"/>
      <c r="H58" s="63"/>
      <c r="I58" s="56" t="s">
        <v>327</v>
      </c>
    </row>
    <row r="59" spans="1:9" ht="27.75" customHeight="1">
      <c r="A59" s="93" t="s">
        <v>177</v>
      </c>
      <c r="B59" s="94"/>
      <c r="C59" s="15"/>
      <c r="D59" s="14">
        <f>SUM(D9:D58)</f>
        <v>2129</v>
      </c>
      <c r="E59" s="14">
        <f>SUM(E9:E58)</f>
        <v>411</v>
      </c>
      <c r="F59" s="74">
        <f>E59/D59*100</f>
        <v>19.304837952090185</v>
      </c>
      <c r="G59" s="95"/>
      <c r="H59" s="96"/>
      <c r="I59" s="97"/>
    </row>
    <row r="60" spans="1:9" ht="17.25">
      <c r="A60" s="85"/>
      <c r="B60" s="1"/>
      <c r="C60" s="13"/>
      <c r="D60" s="13"/>
      <c r="E60" s="13"/>
      <c r="F60" s="75"/>
      <c r="G60" s="4"/>
      <c r="H60" s="4"/>
      <c r="I60" s="8"/>
    </row>
    <row r="61" spans="1:9" ht="16.5">
      <c r="A61" s="85"/>
      <c r="B61" s="10"/>
      <c r="C61" s="10"/>
      <c r="D61" s="10"/>
      <c r="E61" s="10"/>
      <c r="F61" s="76"/>
      <c r="G61" s="10"/>
      <c r="H61" s="87" t="s">
        <v>351</v>
      </c>
      <c r="I61" s="87"/>
    </row>
    <row r="62" spans="1:9" ht="16.5">
      <c r="A62" s="85"/>
      <c r="B62" s="1"/>
      <c r="C62" s="1"/>
      <c r="D62" s="1"/>
      <c r="E62" s="1"/>
      <c r="F62" s="77"/>
      <c r="G62" s="1"/>
      <c r="H62" s="1"/>
      <c r="I62" s="1"/>
    </row>
    <row r="63" spans="1:9" ht="4.5" customHeight="1">
      <c r="A63" s="85"/>
      <c r="B63" s="1"/>
      <c r="C63" s="1"/>
      <c r="D63" s="1"/>
      <c r="E63" s="1"/>
      <c r="F63" s="77"/>
      <c r="G63" s="1"/>
      <c r="H63" s="1"/>
      <c r="I63" s="1"/>
    </row>
    <row r="64" spans="1:9" ht="16.5">
      <c r="A64" s="85"/>
      <c r="B64" s="1"/>
      <c r="C64" s="13"/>
      <c r="D64" s="13"/>
      <c r="E64" s="13"/>
      <c r="F64" s="75"/>
      <c r="G64" s="4"/>
      <c r="H64" s="1"/>
      <c r="I64" s="1"/>
    </row>
    <row r="65" spans="1:9" ht="16.5">
      <c r="A65" s="85"/>
      <c r="B65" s="1"/>
      <c r="C65" s="13"/>
      <c r="D65" s="13"/>
      <c r="E65" s="13"/>
      <c r="F65" s="75"/>
      <c r="G65" s="4"/>
      <c r="H65" s="1"/>
      <c r="I65" s="1"/>
    </row>
    <row r="66" spans="1:9" ht="17.25">
      <c r="A66" s="85"/>
      <c r="B66" s="11"/>
      <c r="C66" s="11"/>
      <c r="D66" s="11"/>
      <c r="E66" s="11"/>
      <c r="F66" s="76"/>
      <c r="G66" s="11"/>
      <c r="H66" s="88" t="s">
        <v>178</v>
      </c>
      <c r="I66" s="88"/>
    </row>
  </sheetData>
  <mergeCells count="14">
    <mergeCell ref="G1:I1"/>
    <mergeCell ref="G2:I2"/>
    <mergeCell ref="G3:I3"/>
    <mergeCell ref="A1:F1"/>
    <mergeCell ref="A2:F2"/>
    <mergeCell ref="A3:F3"/>
    <mergeCell ref="H61:I61"/>
    <mergeCell ref="H66:I66"/>
    <mergeCell ref="A4:D4"/>
    <mergeCell ref="G4:I4"/>
    <mergeCell ref="A5:I5"/>
    <mergeCell ref="A6:I6"/>
    <mergeCell ref="A59:B59"/>
    <mergeCell ref="G59:I59"/>
  </mergeCells>
  <pageMargins left="0.2" right="0.1" top="0.15" bottom="0.1" header="0.03" footer="0.03"/>
  <pageSetup paperSize="9" orientation="landscape"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8"/>
  <sheetViews>
    <sheetView topLeftCell="A50" zoomScale="115" zoomScaleNormal="115" workbookViewId="0">
      <selection activeCell="D51" sqref="D51"/>
    </sheetView>
  </sheetViews>
  <sheetFormatPr defaultRowHeight="15"/>
  <cols>
    <col min="1" max="1" width="4" customWidth="1"/>
    <col min="2" max="2" width="12.140625" customWidth="1"/>
    <col min="3" max="3" width="8" customWidth="1"/>
    <col min="4" max="4" width="5.42578125" customWidth="1"/>
    <col min="5" max="5" width="4.85546875" customWidth="1"/>
    <col min="6" max="6" width="6.5703125" customWidth="1"/>
    <col min="7" max="7" width="39.140625" customWidth="1"/>
    <col min="8" max="8" width="39.28515625" customWidth="1"/>
    <col min="9" max="9" width="22.7109375" customWidth="1"/>
    <col min="10" max="10" width="3.85546875" customWidth="1"/>
    <col min="11" max="11" width="15.42578125" customWidth="1"/>
  </cols>
  <sheetData>
    <row r="1" spans="1:9" ht="15.75">
      <c r="A1" s="98" t="s">
        <v>0</v>
      </c>
      <c r="B1" s="98"/>
      <c r="C1" s="98"/>
      <c r="D1" s="98"/>
      <c r="E1" s="98"/>
      <c r="F1" s="98"/>
      <c r="G1" s="87" t="s">
        <v>1</v>
      </c>
      <c r="H1" s="87"/>
      <c r="I1" s="87"/>
    </row>
    <row r="2" spans="1:9" ht="16.5">
      <c r="A2" s="87" t="s">
        <v>2</v>
      </c>
      <c r="B2" s="87"/>
      <c r="C2" s="87"/>
      <c r="D2" s="87"/>
      <c r="E2" s="87"/>
      <c r="F2" s="87"/>
      <c r="G2" s="88" t="s">
        <v>3</v>
      </c>
      <c r="H2" s="88"/>
      <c r="I2" s="88"/>
    </row>
    <row r="3" spans="1:9" ht="15.75">
      <c r="A3" s="87" t="s">
        <v>4</v>
      </c>
      <c r="B3" s="87"/>
      <c r="C3" s="87"/>
      <c r="D3" s="87"/>
      <c r="E3" s="87"/>
      <c r="F3" s="87"/>
      <c r="G3" s="87"/>
      <c r="H3" s="87"/>
      <c r="I3" s="87"/>
    </row>
    <row r="4" spans="1:9" ht="18.75">
      <c r="A4" s="89"/>
      <c r="B4" s="89"/>
      <c r="C4" s="89"/>
      <c r="D4" s="89"/>
      <c r="E4" s="26"/>
      <c r="F4" s="26"/>
      <c r="G4" s="90" t="s">
        <v>5</v>
      </c>
      <c r="H4" s="90"/>
      <c r="I4" s="90"/>
    </row>
    <row r="5" spans="1:9" ht="18.75">
      <c r="A5" s="91" t="s">
        <v>6</v>
      </c>
      <c r="B5" s="91"/>
      <c r="C5" s="91"/>
      <c r="D5" s="91"/>
      <c r="E5" s="91"/>
      <c r="F5" s="91"/>
      <c r="G5" s="91"/>
      <c r="H5" s="91"/>
      <c r="I5" s="91"/>
    </row>
    <row r="6" spans="1:9" ht="18.75">
      <c r="A6" s="92" t="s">
        <v>353</v>
      </c>
      <c r="B6" s="92"/>
      <c r="C6" s="92"/>
      <c r="D6" s="92"/>
      <c r="E6" s="92"/>
      <c r="F6" s="92"/>
      <c r="G6" s="92"/>
      <c r="H6" s="92"/>
      <c r="I6" s="92"/>
    </row>
    <row r="7" spans="1:9" ht="24" customHeight="1">
      <c r="A7" s="2"/>
      <c r="B7" s="2"/>
      <c r="C7" s="2"/>
      <c r="D7" s="2"/>
      <c r="E7" s="2"/>
      <c r="F7" s="2"/>
      <c r="G7" s="2"/>
      <c r="H7" s="2"/>
      <c r="I7" s="3"/>
    </row>
    <row r="8" spans="1:9" s="31" customFormat="1" ht="25.5">
      <c r="A8" s="32" t="s">
        <v>7</v>
      </c>
      <c r="B8" s="80" t="s">
        <v>352</v>
      </c>
      <c r="C8" s="28" t="s">
        <v>9</v>
      </c>
      <c r="D8" s="29" t="s">
        <v>10</v>
      </c>
      <c r="E8" s="29" t="s">
        <v>11</v>
      </c>
      <c r="F8" s="29" t="s">
        <v>12</v>
      </c>
      <c r="G8" s="29" t="s">
        <v>13</v>
      </c>
      <c r="H8" s="29" t="s">
        <v>14</v>
      </c>
      <c r="I8" s="30" t="s">
        <v>339</v>
      </c>
    </row>
    <row r="9" spans="1:9" ht="27" customHeight="1">
      <c r="A9" s="41">
        <v>1</v>
      </c>
      <c r="B9" s="52" t="s">
        <v>182</v>
      </c>
      <c r="C9" s="52" t="s">
        <v>183</v>
      </c>
      <c r="D9" s="57">
        <v>39</v>
      </c>
      <c r="E9" s="57">
        <v>11</v>
      </c>
      <c r="F9" s="57">
        <f>E9/D9*100</f>
        <v>28.205128205128204</v>
      </c>
      <c r="G9" s="50"/>
      <c r="H9" s="65"/>
      <c r="I9" s="56" t="s">
        <v>327</v>
      </c>
    </row>
    <row r="10" spans="1:9" ht="46.5" customHeight="1">
      <c r="A10" s="41">
        <v>2</v>
      </c>
      <c r="B10" s="52" t="s">
        <v>184</v>
      </c>
      <c r="C10" s="69" t="s">
        <v>185</v>
      </c>
      <c r="D10" s="46">
        <v>26</v>
      </c>
      <c r="E10" s="46">
        <v>3</v>
      </c>
      <c r="F10" s="57">
        <f>E10/D10*100</f>
        <v>11.538461538461538</v>
      </c>
      <c r="G10" s="50" t="s">
        <v>186</v>
      </c>
      <c r="H10" s="53" t="s">
        <v>187</v>
      </c>
      <c r="I10" s="43"/>
    </row>
    <row r="11" spans="1:9" ht="108" customHeight="1">
      <c r="A11" s="41">
        <v>3</v>
      </c>
      <c r="B11" s="52" t="s">
        <v>188</v>
      </c>
      <c r="C11" s="69" t="s">
        <v>189</v>
      </c>
      <c r="D11" s="45">
        <v>25</v>
      </c>
      <c r="E11" s="45">
        <v>5</v>
      </c>
      <c r="F11" s="57">
        <f t="shared" ref="F11:F51" si="0">E11/D11*100</f>
        <v>20</v>
      </c>
      <c r="G11" s="50" t="s">
        <v>190</v>
      </c>
      <c r="H11" s="53" t="s">
        <v>191</v>
      </c>
      <c r="I11" s="82" t="s">
        <v>355</v>
      </c>
    </row>
    <row r="12" spans="1:9" ht="134.25" customHeight="1">
      <c r="A12" s="41">
        <v>4</v>
      </c>
      <c r="B12" s="52" t="s">
        <v>192</v>
      </c>
      <c r="C12" s="69" t="s">
        <v>193</v>
      </c>
      <c r="D12" s="45">
        <v>35</v>
      </c>
      <c r="E12" s="45">
        <v>8</v>
      </c>
      <c r="F12" s="57">
        <f t="shared" si="0"/>
        <v>22.857142857142858</v>
      </c>
      <c r="G12" s="50" t="s">
        <v>194</v>
      </c>
      <c r="H12" s="53" t="s">
        <v>195</v>
      </c>
      <c r="I12" s="43"/>
    </row>
    <row r="13" spans="1:9" ht="43.5" customHeight="1">
      <c r="A13" s="41">
        <v>5</v>
      </c>
      <c r="B13" s="52" t="s">
        <v>196</v>
      </c>
      <c r="C13" s="69" t="s">
        <v>197</v>
      </c>
      <c r="D13" s="45">
        <v>48</v>
      </c>
      <c r="E13" s="45">
        <v>5</v>
      </c>
      <c r="F13" s="57">
        <f t="shared" si="0"/>
        <v>10.416666666666668</v>
      </c>
      <c r="G13" s="50" t="s">
        <v>198</v>
      </c>
      <c r="H13" s="53"/>
      <c r="I13" s="81" t="s">
        <v>356</v>
      </c>
    </row>
    <row r="14" spans="1:9" ht="56.25" customHeight="1">
      <c r="A14" s="41">
        <v>6</v>
      </c>
      <c r="B14" s="52" t="s">
        <v>199</v>
      </c>
      <c r="C14" s="69" t="s">
        <v>200</v>
      </c>
      <c r="D14" s="45">
        <v>22</v>
      </c>
      <c r="E14" s="45">
        <v>6</v>
      </c>
      <c r="F14" s="57">
        <f t="shared" si="0"/>
        <v>27.27272727272727</v>
      </c>
      <c r="G14" s="50" t="s">
        <v>201</v>
      </c>
      <c r="H14" s="53" t="s">
        <v>202</v>
      </c>
      <c r="I14" s="43"/>
    </row>
    <row r="15" spans="1:9" ht="56.25" customHeight="1">
      <c r="A15" s="41">
        <v>7</v>
      </c>
      <c r="B15" s="52" t="s">
        <v>203</v>
      </c>
      <c r="C15" s="69" t="s">
        <v>204</v>
      </c>
      <c r="D15" s="45">
        <v>25</v>
      </c>
      <c r="E15" s="45">
        <v>5</v>
      </c>
      <c r="F15" s="57">
        <f t="shared" si="0"/>
        <v>20</v>
      </c>
      <c r="G15" s="50" t="s">
        <v>205</v>
      </c>
      <c r="H15" s="53"/>
      <c r="I15" s="81"/>
    </row>
    <row r="16" spans="1:9" ht="160.5" customHeight="1">
      <c r="A16" s="41">
        <v>8</v>
      </c>
      <c r="B16" s="52" t="s">
        <v>206</v>
      </c>
      <c r="C16" s="69" t="s">
        <v>207</v>
      </c>
      <c r="D16" s="45">
        <v>31</v>
      </c>
      <c r="E16" s="45">
        <v>8</v>
      </c>
      <c r="F16" s="57">
        <f t="shared" si="0"/>
        <v>25.806451612903224</v>
      </c>
      <c r="G16" s="50" t="s">
        <v>208</v>
      </c>
      <c r="H16" s="53" t="s">
        <v>330</v>
      </c>
      <c r="I16" s="66"/>
    </row>
    <row r="17" spans="1:9" ht="213" customHeight="1">
      <c r="A17" s="41">
        <v>9</v>
      </c>
      <c r="B17" s="52" t="s">
        <v>209</v>
      </c>
      <c r="C17" s="69" t="s">
        <v>210</v>
      </c>
      <c r="D17" s="45">
        <v>40</v>
      </c>
      <c r="E17" s="45">
        <v>13</v>
      </c>
      <c r="F17" s="57">
        <f t="shared" si="0"/>
        <v>32.5</v>
      </c>
      <c r="G17" s="50" t="s">
        <v>211</v>
      </c>
      <c r="H17" s="53" t="s">
        <v>336</v>
      </c>
      <c r="I17" s="53"/>
    </row>
    <row r="18" spans="1:9" ht="128.25" customHeight="1">
      <c r="A18" s="41">
        <v>10</v>
      </c>
      <c r="B18" s="52" t="s">
        <v>212</v>
      </c>
      <c r="C18" s="69" t="s">
        <v>213</v>
      </c>
      <c r="D18" s="45">
        <v>18</v>
      </c>
      <c r="E18" s="45">
        <v>8</v>
      </c>
      <c r="F18" s="57">
        <f t="shared" si="0"/>
        <v>44.444444444444443</v>
      </c>
      <c r="G18" s="50" t="s">
        <v>214</v>
      </c>
      <c r="H18" s="53" t="s">
        <v>215</v>
      </c>
      <c r="I18" s="44"/>
    </row>
    <row r="19" spans="1:9" ht="303.75" customHeight="1">
      <c r="A19" s="41">
        <v>11</v>
      </c>
      <c r="B19" s="52" t="s">
        <v>216</v>
      </c>
      <c r="C19" s="69" t="s">
        <v>217</v>
      </c>
      <c r="D19" s="45">
        <v>33</v>
      </c>
      <c r="E19" s="45">
        <v>19</v>
      </c>
      <c r="F19" s="57">
        <f t="shared" si="0"/>
        <v>57.575757575757578</v>
      </c>
      <c r="G19" s="50" t="s">
        <v>357</v>
      </c>
      <c r="H19" s="53" t="s">
        <v>358</v>
      </c>
      <c r="I19" s="44"/>
    </row>
    <row r="20" spans="1:9" ht="409.5" customHeight="1">
      <c r="A20" s="55">
        <v>12</v>
      </c>
      <c r="B20" s="52" t="s">
        <v>218</v>
      </c>
      <c r="C20" s="69" t="s">
        <v>219</v>
      </c>
      <c r="D20" s="45">
        <v>17</v>
      </c>
      <c r="E20" s="45">
        <v>5</v>
      </c>
      <c r="F20" s="57">
        <f t="shared" si="0"/>
        <v>29.411764705882355</v>
      </c>
      <c r="G20" s="50" t="s">
        <v>337</v>
      </c>
      <c r="H20" s="53" t="s">
        <v>359</v>
      </c>
      <c r="I20" s="54"/>
    </row>
    <row r="21" spans="1:9" ht="150" customHeight="1">
      <c r="A21" s="41">
        <v>13</v>
      </c>
      <c r="B21" s="52" t="s">
        <v>220</v>
      </c>
      <c r="C21" s="69" t="s">
        <v>221</v>
      </c>
      <c r="D21" s="45">
        <v>40</v>
      </c>
      <c r="E21" s="45">
        <v>20</v>
      </c>
      <c r="F21" s="57">
        <f t="shared" si="0"/>
        <v>50</v>
      </c>
      <c r="G21" s="50" t="s">
        <v>222</v>
      </c>
      <c r="H21" s="53" t="s">
        <v>338</v>
      </c>
      <c r="I21" s="53"/>
    </row>
    <row r="22" spans="1:9" ht="252.75" customHeight="1">
      <c r="A22" s="41">
        <v>14</v>
      </c>
      <c r="B22" s="52" t="s">
        <v>223</v>
      </c>
      <c r="C22" s="69" t="s">
        <v>224</v>
      </c>
      <c r="D22" s="45">
        <v>40</v>
      </c>
      <c r="E22" s="45">
        <v>12</v>
      </c>
      <c r="F22" s="57">
        <f t="shared" si="0"/>
        <v>30</v>
      </c>
      <c r="G22" s="50" t="s">
        <v>225</v>
      </c>
      <c r="H22" s="53" t="s">
        <v>360</v>
      </c>
      <c r="I22" s="58" t="s">
        <v>361</v>
      </c>
    </row>
    <row r="23" spans="1:9" ht="93" customHeight="1">
      <c r="A23" s="41">
        <v>15</v>
      </c>
      <c r="B23" s="52" t="s">
        <v>226</v>
      </c>
      <c r="C23" s="69" t="s">
        <v>227</v>
      </c>
      <c r="D23" s="45">
        <v>31</v>
      </c>
      <c r="E23" s="45">
        <v>17</v>
      </c>
      <c r="F23" s="57">
        <f t="shared" si="0"/>
        <v>54.838709677419352</v>
      </c>
      <c r="G23" s="50" t="s">
        <v>228</v>
      </c>
      <c r="H23" s="53" t="s">
        <v>229</v>
      </c>
      <c r="I23" s="44"/>
    </row>
    <row r="24" spans="1:9" ht="112.5" customHeight="1">
      <c r="A24" s="41">
        <v>16</v>
      </c>
      <c r="B24" s="52" t="s">
        <v>230</v>
      </c>
      <c r="C24" s="69" t="s">
        <v>231</v>
      </c>
      <c r="D24" s="45">
        <v>38</v>
      </c>
      <c r="E24" s="45">
        <v>4</v>
      </c>
      <c r="F24" s="57">
        <f t="shared" si="0"/>
        <v>10.526315789473683</v>
      </c>
      <c r="G24" s="50" t="s">
        <v>232</v>
      </c>
      <c r="H24" s="53" t="s">
        <v>233</v>
      </c>
      <c r="I24" s="44"/>
    </row>
    <row r="25" spans="1:9" ht="29.25" customHeight="1">
      <c r="A25" s="41">
        <v>17</v>
      </c>
      <c r="B25" s="52" t="s">
        <v>234</v>
      </c>
      <c r="C25" s="69" t="s">
        <v>235</v>
      </c>
      <c r="D25" s="57">
        <v>22</v>
      </c>
      <c r="E25" s="57">
        <v>7</v>
      </c>
      <c r="F25" s="57">
        <f t="shared" si="0"/>
        <v>31.818181818181817</v>
      </c>
      <c r="G25" s="50"/>
      <c r="H25" s="53"/>
      <c r="I25" s="56" t="s">
        <v>327</v>
      </c>
    </row>
    <row r="26" spans="1:9" ht="132.75" customHeight="1">
      <c r="A26" s="41">
        <v>18</v>
      </c>
      <c r="B26" s="52" t="s">
        <v>236</v>
      </c>
      <c r="C26" s="69" t="s">
        <v>237</v>
      </c>
      <c r="D26" s="45">
        <v>23</v>
      </c>
      <c r="E26" s="45">
        <v>5</v>
      </c>
      <c r="F26" s="57">
        <f t="shared" si="0"/>
        <v>21.739130434782609</v>
      </c>
      <c r="G26" s="50" t="s">
        <v>238</v>
      </c>
      <c r="H26" s="53" t="s">
        <v>239</v>
      </c>
      <c r="I26" s="44"/>
    </row>
    <row r="27" spans="1:9" ht="163.5" customHeight="1">
      <c r="A27" s="41">
        <v>19</v>
      </c>
      <c r="B27" s="52" t="s">
        <v>240</v>
      </c>
      <c r="C27" s="69" t="s">
        <v>241</v>
      </c>
      <c r="D27" s="45">
        <v>52</v>
      </c>
      <c r="E27" s="45">
        <v>16</v>
      </c>
      <c r="F27" s="57">
        <f t="shared" si="0"/>
        <v>30.76923076923077</v>
      </c>
      <c r="G27" s="50" t="s">
        <v>242</v>
      </c>
      <c r="H27" s="53" t="s">
        <v>243</v>
      </c>
      <c r="I27" s="44"/>
    </row>
    <row r="28" spans="1:9" ht="42.75" customHeight="1">
      <c r="A28" s="41">
        <v>20</v>
      </c>
      <c r="B28" s="52" t="s">
        <v>244</v>
      </c>
      <c r="C28" s="69" t="s">
        <v>245</v>
      </c>
      <c r="D28" s="45">
        <v>51</v>
      </c>
      <c r="E28" s="45">
        <v>25</v>
      </c>
      <c r="F28" s="57">
        <f t="shared" si="0"/>
        <v>49.019607843137251</v>
      </c>
      <c r="G28" s="50" t="s">
        <v>246</v>
      </c>
      <c r="H28" s="53"/>
      <c r="I28" s="44"/>
    </row>
    <row r="29" spans="1:9" ht="24.75" customHeight="1">
      <c r="A29" s="41">
        <v>21</v>
      </c>
      <c r="B29" s="52" t="s">
        <v>247</v>
      </c>
      <c r="C29" s="69" t="s">
        <v>248</v>
      </c>
      <c r="D29" s="45">
        <v>39</v>
      </c>
      <c r="E29" s="45">
        <v>5</v>
      </c>
      <c r="F29" s="57">
        <f t="shared" si="0"/>
        <v>12.820512820512819</v>
      </c>
      <c r="G29" s="50" t="s">
        <v>249</v>
      </c>
      <c r="H29" s="53"/>
      <c r="I29" s="44"/>
    </row>
    <row r="30" spans="1:9" ht="88.5" customHeight="1">
      <c r="A30" s="41">
        <v>22</v>
      </c>
      <c r="B30" s="52" t="s">
        <v>250</v>
      </c>
      <c r="C30" s="69" t="s">
        <v>251</v>
      </c>
      <c r="D30" s="45">
        <v>67</v>
      </c>
      <c r="E30" s="45">
        <v>26</v>
      </c>
      <c r="F30" s="57">
        <f t="shared" si="0"/>
        <v>38.805970149253731</v>
      </c>
      <c r="G30" s="50" t="s">
        <v>252</v>
      </c>
      <c r="H30" s="53" t="s">
        <v>253</v>
      </c>
      <c r="I30" s="49"/>
    </row>
    <row r="31" spans="1:9" ht="33.75" customHeight="1">
      <c r="A31" s="41">
        <v>23</v>
      </c>
      <c r="B31" s="52" t="s">
        <v>254</v>
      </c>
      <c r="C31" s="69" t="s">
        <v>255</v>
      </c>
      <c r="D31" s="45">
        <v>32</v>
      </c>
      <c r="E31" s="45">
        <v>5</v>
      </c>
      <c r="F31" s="57">
        <f t="shared" si="0"/>
        <v>15.625</v>
      </c>
      <c r="G31" s="50" t="s">
        <v>256</v>
      </c>
      <c r="H31" s="53"/>
      <c r="I31" s="44"/>
    </row>
    <row r="32" spans="1:9" ht="109.5" customHeight="1">
      <c r="A32" s="41">
        <v>24</v>
      </c>
      <c r="B32" s="52" t="s">
        <v>257</v>
      </c>
      <c r="C32" s="69" t="s">
        <v>258</v>
      </c>
      <c r="D32" s="45">
        <v>32</v>
      </c>
      <c r="E32" s="45">
        <v>8</v>
      </c>
      <c r="F32" s="57">
        <f t="shared" si="0"/>
        <v>25</v>
      </c>
      <c r="G32" s="50" t="s">
        <v>259</v>
      </c>
      <c r="H32" s="53" t="s">
        <v>260</v>
      </c>
      <c r="I32" s="44"/>
    </row>
    <row r="33" spans="1:9" ht="46.5" customHeight="1">
      <c r="A33" s="41">
        <v>25</v>
      </c>
      <c r="B33" s="52" t="s">
        <v>261</v>
      </c>
      <c r="C33" s="69" t="s">
        <v>262</v>
      </c>
      <c r="D33" s="45">
        <v>57</v>
      </c>
      <c r="E33" s="45">
        <v>8</v>
      </c>
      <c r="F33" s="57">
        <f t="shared" si="0"/>
        <v>14.035087719298245</v>
      </c>
      <c r="G33" s="50" t="s">
        <v>263</v>
      </c>
      <c r="H33" s="53"/>
      <c r="I33" s="44"/>
    </row>
    <row r="34" spans="1:9" ht="91.5" customHeight="1">
      <c r="A34" s="41">
        <v>26</v>
      </c>
      <c r="B34" s="52" t="s">
        <v>264</v>
      </c>
      <c r="C34" s="69" t="s">
        <v>265</v>
      </c>
      <c r="D34" s="57">
        <v>41</v>
      </c>
      <c r="E34" s="57">
        <v>5</v>
      </c>
      <c r="F34" s="57">
        <f t="shared" si="0"/>
        <v>12.195121951219512</v>
      </c>
      <c r="G34" s="67" t="s">
        <v>331</v>
      </c>
      <c r="H34" s="68" t="s">
        <v>332</v>
      </c>
      <c r="I34" s="56"/>
    </row>
    <row r="35" spans="1:9" ht="186" customHeight="1">
      <c r="A35" s="41">
        <v>27</v>
      </c>
      <c r="B35" s="52" t="s">
        <v>266</v>
      </c>
      <c r="C35" s="69" t="s">
        <v>267</v>
      </c>
      <c r="D35" s="45">
        <v>38</v>
      </c>
      <c r="E35" s="45">
        <v>6</v>
      </c>
      <c r="F35" s="57">
        <f t="shared" si="0"/>
        <v>15.789473684210526</v>
      </c>
      <c r="G35" s="50" t="s">
        <v>268</v>
      </c>
      <c r="H35" s="53" t="s">
        <v>269</v>
      </c>
      <c r="I35" s="44"/>
    </row>
    <row r="36" spans="1:9" ht="95.25" customHeight="1">
      <c r="A36" s="41">
        <v>28</v>
      </c>
      <c r="B36" s="52" t="s">
        <v>270</v>
      </c>
      <c r="C36" s="69" t="s">
        <v>271</v>
      </c>
      <c r="D36" s="45">
        <v>36</v>
      </c>
      <c r="E36" s="45">
        <v>4</v>
      </c>
      <c r="F36" s="57">
        <f t="shared" si="0"/>
        <v>11.111111111111111</v>
      </c>
      <c r="G36" s="50" t="s">
        <v>272</v>
      </c>
      <c r="H36" s="53" t="s">
        <v>273</v>
      </c>
      <c r="I36" s="44"/>
    </row>
    <row r="37" spans="1:9" ht="189.75" customHeight="1">
      <c r="A37" s="41">
        <v>29</v>
      </c>
      <c r="B37" s="52" t="s">
        <v>274</v>
      </c>
      <c r="C37" s="69" t="s">
        <v>275</v>
      </c>
      <c r="D37" s="45">
        <v>54</v>
      </c>
      <c r="E37" s="45">
        <v>9</v>
      </c>
      <c r="F37" s="57">
        <f t="shared" si="0"/>
        <v>16.666666666666664</v>
      </c>
      <c r="G37" s="50" t="s">
        <v>276</v>
      </c>
      <c r="H37" s="53" t="s">
        <v>277</v>
      </c>
      <c r="I37" s="44"/>
    </row>
    <row r="38" spans="1:9" ht="63.75" customHeight="1">
      <c r="A38" s="41">
        <v>30</v>
      </c>
      <c r="B38" s="52" t="s">
        <v>278</v>
      </c>
      <c r="C38" s="69" t="s">
        <v>279</v>
      </c>
      <c r="D38" s="45">
        <v>50</v>
      </c>
      <c r="E38" s="45">
        <v>5</v>
      </c>
      <c r="F38" s="57">
        <f t="shared" si="0"/>
        <v>10</v>
      </c>
      <c r="G38" s="50" t="s">
        <v>280</v>
      </c>
      <c r="H38" s="53" t="s">
        <v>281</v>
      </c>
      <c r="I38" s="44"/>
    </row>
    <row r="39" spans="1:9" ht="137.25" customHeight="1">
      <c r="A39" s="41">
        <v>31</v>
      </c>
      <c r="B39" s="52" t="s">
        <v>282</v>
      </c>
      <c r="C39" s="69" t="s">
        <v>283</v>
      </c>
      <c r="D39" s="45">
        <v>36</v>
      </c>
      <c r="E39" s="45">
        <v>4</v>
      </c>
      <c r="F39" s="57">
        <f t="shared" si="0"/>
        <v>11.111111111111111</v>
      </c>
      <c r="G39" s="50" t="s">
        <v>284</v>
      </c>
      <c r="H39" s="53" t="s">
        <v>285</v>
      </c>
      <c r="I39" s="44"/>
    </row>
    <row r="40" spans="1:9" ht="72" customHeight="1">
      <c r="A40" s="41">
        <v>32</v>
      </c>
      <c r="B40" s="52" t="s">
        <v>286</v>
      </c>
      <c r="C40" s="69" t="s">
        <v>287</v>
      </c>
      <c r="D40" s="45">
        <v>60</v>
      </c>
      <c r="E40" s="45">
        <v>9</v>
      </c>
      <c r="F40" s="57">
        <f t="shared" si="0"/>
        <v>15</v>
      </c>
      <c r="G40" s="50" t="s">
        <v>288</v>
      </c>
      <c r="H40" s="53"/>
      <c r="I40" s="44"/>
    </row>
    <row r="41" spans="1:9" ht="138.75" customHeight="1">
      <c r="A41" s="41">
        <v>33</v>
      </c>
      <c r="B41" s="52" t="s">
        <v>289</v>
      </c>
      <c r="C41" s="69" t="s">
        <v>290</v>
      </c>
      <c r="D41" s="45">
        <v>34</v>
      </c>
      <c r="E41" s="45">
        <v>7</v>
      </c>
      <c r="F41" s="57">
        <f t="shared" si="0"/>
        <v>20.588235294117645</v>
      </c>
      <c r="G41" s="50" t="s">
        <v>291</v>
      </c>
      <c r="H41" s="53" t="s">
        <v>292</v>
      </c>
      <c r="I41" s="44"/>
    </row>
    <row r="42" spans="1:9" ht="100.5" customHeight="1">
      <c r="A42" s="41">
        <v>34</v>
      </c>
      <c r="B42" s="52" t="s">
        <v>293</v>
      </c>
      <c r="C42" s="69" t="s">
        <v>294</v>
      </c>
      <c r="D42" s="45">
        <v>37</v>
      </c>
      <c r="E42" s="45">
        <v>5</v>
      </c>
      <c r="F42" s="57">
        <f t="shared" si="0"/>
        <v>13.513513513513514</v>
      </c>
      <c r="G42" s="50" t="s">
        <v>295</v>
      </c>
      <c r="H42" s="53"/>
      <c r="I42" s="44"/>
    </row>
    <row r="43" spans="1:9" ht="76.5" customHeight="1">
      <c r="A43" s="41">
        <v>35</v>
      </c>
      <c r="B43" s="52" t="s">
        <v>296</v>
      </c>
      <c r="C43" s="69" t="s">
        <v>297</v>
      </c>
      <c r="D43" s="45">
        <v>32</v>
      </c>
      <c r="E43" s="45">
        <v>4</v>
      </c>
      <c r="F43" s="57">
        <f t="shared" si="0"/>
        <v>12.5</v>
      </c>
      <c r="G43" s="50" t="s">
        <v>298</v>
      </c>
      <c r="H43" s="53"/>
      <c r="I43" s="44"/>
    </row>
    <row r="44" spans="1:9" ht="84.75" customHeight="1">
      <c r="A44" s="41">
        <v>36</v>
      </c>
      <c r="B44" s="52" t="s">
        <v>87</v>
      </c>
      <c r="C44" s="69" t="s">
        <v>299</v>
      </c>
      <c r="D44" s="45">
        <v>43</v>
      </c>
      <c r="E44" s="45">
        <v>13</v>
      </c>
      <c r="F44" s="57">
        <f t="shared" si="0"/>
        <v>30.232558139534881</v>
      </c>
      <c r="G44" s="50" t="s">
        <v>300</v>
      </c>
      <c r="H44" s="53" t="s">
        <v>301</v>
      </c>
      <c r="I44" s="44"/>
    </row>
    <row r="45" spans="1:9" ht="40.5" customHeight="1">
      <c r="A45" s="41">
        <v>37</v>
      </c>
      <c r="B45" s="52" t="s">
        <v>302</v>
      </c>
      <c r="C45" s="69" t="s">
        <v>303</v>
      </c>
      <c r="D45" s="45">
        <v>60</v>
      </c>
      <c r="E45" s="45">
        <v>9</v>
      </c>
      <c r="F45" s="57">
        <f t="shared" si="0"/>
        <v>15</v>
      </c>
      <c r="G45" s="50" t="s">
        <v>304</v>
      </c>
      <c r="H45" s="49" t="s">
        <v>305</v>
      </c>
    </row>
    <row r="46" spans="1:9" ht="55.5" customHeight="1">
      <c r="A46" s="41">
        <v>38</v>
      </c>
      <c r="B46" s="52" t="s">
        <v>333</v>
      </c>
      <c r="C46" s="69" t="s">
        <v>306</v>
      </c>
      <c r="D46" s="45">
        <v>19</v>
      </c>
      <c r="E46" s="45">
        <v>3</v>
      </c>
      <c r="F46" s="57">
        <f t="shared" si="0"/>
        <v>15.789473684210526</v>
      </c>
      <c r="G46" s="50" t="s">
        <v>307</v>
      </c>
      <c r="H46" s="53" t="s">
        <v>308</v>
      </c>
      <c r="I46" s="48"/>
    </row>
    <row r="47" spans="1:9" ht="44.25" customHeight="1">
      <c r="A47" s="41">
        <v>39</v>
      </c>
      <c r="B47" s="52" t="s">
        <v>309</v>
      </c>
      <c r="C47" s="69" t="s">
        <v>310</v>
      </c>
      <c r="D47" s="45">
        <v>69</v>
      </c>
      <c r="E47" s="45">
        <v>14</v>
      </c>
      <c r="F47" s="57">
        <f t="shared" si="0"/>
        <v>20.289855072463769</v>
      </c>
      <c r="G47" s="50" t="s">
        <v>311</v>
      </c>
      <c r="H47" s="53" t="s">
        <v>312</v>
      </c>
      <c r="I47" s="42"/>
    </row>
    <row r="48" spans="1:9" ht="31.5" customHeight="1">
      <c r="A48" s="41">
        <v>40</v>
      </c>
      <c r="B48" s="52" t="s">
        <v>313</v>
      </c>
      <c r="C48" s="69" t="s">
        <v>314</v>
      </c>
      <c r="D48" s="57">
        <v>53</v>
      </c>
      <c r="E48" s="57">
        <v>9</v>
      </c>
      <c r="F48" s="57">
        <f t="shared" si="0"/>
        <v>16.981132075471699</v>
      </c>
      <c r="G48" s="50"/>
      <c r="H48" s="53"/>
      <c r="I48" s="56" t="s">
        <v>327</v>
      </c>
    </row>
    <row r="49" spans="1:9" ht="163.5" customHeight="1">
      <c r="A49" s="41">
        <v>41</v>
      </c>
      <c r="B49" s="52" t="s">
        <v>315</v>
      </c>
      <c r="C49" s="69" t="s">
        <v>316</v>
      </c>
      <c r="D49" s="45">
        <v>54</v>
      </c>
      <c r="E49" s="45">
        <v>10</v>
      </c>
      <c r="F49" s="57">
        <f t="shared" si="0"/>
        <v>18.518518518518519</v>
      </c>
      <c r="G49" s="50" t="s">
        <v>317</v>
      </c>
      <c r="H49" s="53" t="s">
        <v>318</v>
      </c>
      <c r="I49" s="42"/>
    </row>
    <row r="50" spans="1:9" ht="152.25" customHeight="1">
      <c r="A50" s="41">
        <v>42</v>
      </c>
      <c r="B50" s="52" t="s">
        <v>319</v>
      </c>
      <c r="C50" s="69" t="s">
        <v>320</v>
      </c>
      <c r="D50" s="45">
        <v>53</v>
      </c>
      <c r="E50" s="45">
        <v>6</v>
      </c>
      <c r="F50" s="57">
        <f t="shared" si="0"/>
        <v>11.320754716981133</v>
      </c>
      <c r="G50" s="50" t="s">
        <v>321</v>
      </c>
      <c r="H50" s="53" t="s">
        <v>322</v>
      </c>
      <c r="I50" s="51"/>
    </row>
    <row r="51" spans="1:9" ht="28.5" customHeight="1">
      <c r="A51" s="99" t="s">
        <v>177</v>
      </c>
      <c r="B51" s="100"/>
      <c r="C51" s="47">
        <v>42</v>
      </c>
      <c r="D51" s="47">
        <f>SUM(D9:D50)</f>
        <v>1652</v>
      </c>
      <c r="E51" s="47">
        <f>SUM(E9:E50)</f>
        <v>376</v>
      </c>
      <c r="F51" s="14">
        <f t="shared" si="0"/>
        <v>22.760290556900724</v>
      </c>
      <c r="G51" s="101"/>
      <c r="H51" s="102"/>
      <c r="I51" s="103"/>
    </row>
    <row r="52" spans="1:9" ht="17.25">
      <c r="A52" s="1"/>
      <c r="B52" s="1"/>
      <c r="C52" s="13"/>
      <c r="D52" s="13"/>
      <c r="E52" s="13"/>
      <c r="F52" s="13"/>
      <c r="G52" s="4"/>
      <c r="H52" s="4"/>
      <c r="I52" s="27"/>
    </row>
    <row r="53" spans="1:9" ht="16.5">
      <c r="A53" s="1"/>
      <c r="B53" s="10"/>
      <c r="C53" s="10"/>
      <c r="D53" s="10"/>
      <c r="E53" s="10"/>
      <c r="F53" s="10"/>
      <c r="G53" s="10"/>
      <c r="H53" s="87" t="s">
        <v>351</v>
      </c>
      <c r="I53" s="87"/>
    </row>
    <row r="54" spans="1:9" ht="16.5">
      <c r="A54" s="1"/>
      <c r="B54" s="1"/>
      <c r="C54" s="1"/>
      <c r="D54" s="1"/>
      <c r="E54" s="1"/>
      <c r="F54" s="1"/>
      <c r="G54" s="1"/>
      <c r="H54" s="1"/>
      <c r="I54" s="1"/>
    </row>
    <row r="55" spans="1:9" ht="9" customHeight="1">
      <c r="A55" s="1"/>
      <c r="B55" s="1"/>
      <c r="C55" s="1"/>
      <c r="D55" s="1"/>
      <c r="E55" s="1"/>
      <c r="F55" s="1"/>
      <c r="G55" s="1"/>
      <c r="H55" s="1"/>
      <c r="I55" s="1"/>
    </row>
    <row r="56" spans="1:9" ht="16.5">
      <c r="A56" s="1"/>
      <c r="B56" s="1"/>
      <c r="C56" s="13"/>
      <c r="D56" s="13"/>
      <c r="E56" s="13"/>
      <c r="F56" s="13"/>
      <c r="G56" s="4"/>
      <c r="H56" s="1"/>
      <c r="I56" s="1"/>
    </row>
    <row r="57" spans="1:9" ht="16.5">
      <c r="A57" s="1"/>
      <c r="B57" s="1"/>
      <c r="C57" s="13"/>
      <c r="D57" s="13"/>
      <c r="E57" s="13"/>
      <c r="F57" s="13"/>
      <c r="G57" s="4"/>
      <c r="H57" s="1"/>
      <c r="I57" s="1"/>
    </row>
    <row r="58" spans="1:9" ht="17.25">
      <c r="A58" s="1"/>
      <c r="B58" s="11"/>
      <c r="C58" s="11"/>
      <c r="D58" s="11"/>
      <c r="E58" s="11"/>
      <c r="F58" s="11"/>
      <c r="G58" s="11"/>
      <c r="H58" s="88" t="s">
        <v>178</v>
      </c>
      <c r="I58" s="88"/>
    </row>
  </sheetData>
  <mergeCells count="14">
    <mergeCell ref="G1:I1"/>
    <mergeCell ref="G2:I2"/>
    <mergeCell ref="G3:I3"/>
    <mergeCell ref="A1:F1"/>
    <mergeCell ref="A2:F2"/>
    <mergeCell ref="A3:F3"/>
    <mergeCell ref="H53:I53"/>
    <mergeCell ref="H58:I58"/>
    <mergeCell ref="A51:B51"/>
    <mergeCell ref="G51:I51"/>
    <mergeCell ref="A4:D4"/>
    <mergeCell ref="G4:I4"/>
    <mergeCell ref="A5:I5"/>
    <mergeCell ref="A6:I6"/>
  </mergeCells>
  <pageMargins left="0.15" right="0.1" top="0.15" bottom="0.1" header="0.03" footer="0.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CĐ</vt:lpstr>
      <vt:lpstr>TC</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CHU.THIEN-PC</dc:creator>
  <cp:lastModifiedBy>CHU.THIEN-PC</cp:lastModifiedBy>
  <dcterms:created xsi:type="dcterms:W3CDTF">2019-05-08T09:23:54Z</dcterms:created>
  <dcterms:modified xsi:type="dcterms:W3CDTF">2019-05-20T04:35:26Z</dcterms:modified>
</cp:coreProperties>
</file>